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保健按摩师" sheetId="1" r:id="rId1"/>
  </sheets>
  <externalReferences>
    <externalReference r:id="rId3"/>
    <externalReference r:id="rId4"/>
  </externalReferences>
  <definedNames>
    <definedName name="_xlnm.Print_Titles" localSheetId="0">保健按摩师!$2:$2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<sst xmlns="http://schemas.openxmlformats.org/spreadsheetml/2006/main" count="711" uniqueCount="271">
  <si>
    <t>张家界市武陵源区2024年第二批技能培训补贴花名册</t>
  </si>
  <si>
    <t>序号</t>
  </si>
  <si>
    <t>姓名</t>
  </si>
  <si>
    <t>性别</t>
  </si>
  <si>
    <t>身份证号码</t>
  </si>
  <si>
    <t>联系方式</t>
  </si>
  <si>
    <t>培训工种</t>
  </si>
  <si>
    <t>培训学校</t>
  </si>
  <si>
    <t>培训时间</t>
  </si>
  <si>
    <t>培训补贴申请金额(元)</t>
  </si>
  <si>
    <t>生活补贴申请金额(元)</t>
  </si>
  <si>
    <t>申请总金额(元)</t>
  </si>
  <si>
    <t>职业资格证书号</t>
  </si>
  <si>
    <t>培训人员类别</t>
  </si>
  <si>
    <t>唐佳</t>
  </si>
  <si>
    <t>女</t>
  </si>
  <si>
    <t>430821*******062X</t>
  </si>
  <si>
    <t>180****7342</t>
  </si>
  <si>
    <t>保健按摩师</t>
  </si>
  <si>
    <t>张家界市永定区友乾职业培训学校</t>
  </si>
  <si>
    <r>
      <rPr>
        <sz val="11"/>
        <color theme="1"/>
        <rFont val="Calibri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theme="1"/>
        <rFont val="Calibri"/>
        <charset val="134"/>
      </rPr>
      <t>07</t>
    </r>
    <r>
      <rPr>
        <sz val="11"/>
        <color theme="1"/>
        <rFont val="宋体"/>
        <charset val="134"/>
      </rPr>
      <t>月</t>
    </r>
    <r>
      <rPr>
        <sz val="11"/>
        <color theme="1"/>
        <rFont val="Calibri"/>
        <charset val="134"/>
      </rPr>
      <t>20</t>
    </r>
    <r>
      <rPr>
        <sz val="11"/>
        <color theme="1"/>
        <rFont val="宋体"/>
        <charset val="134"/>
      </rPr>
      <t>日</t>
    </r>
    <r>
      <rPr>
        <sz val="11"/>
        <color theme="1"/>
        <rFont val="Calibri"/>
        <charset val="134"/>
      </rPr>
      <t>-07</t>
    </r>
    <r>
      <rPr>
        <sz val="11"/>
        <color theme="1"/>
        <rFont val="宋体"/>
        <charset val="134"/>
      </rPr>
      <t>月</t>
    </r>
    <r>
      <rPr>
        <sz val="11"/>
        <color theme="1"/>
        <rFont val="Calibri"/>
        <charset val="134"/>
      </rPr>
      <t>30</t>
    </r>
    <r>
      <rPr>
        <sz val="11"/>
        <color theme="1"/>
        <rFont val="宋体"/>
        <charset val="134"/>
      </rPr>
      <t>日</t>
    </r>
  </si>
  <si>
    <t>农村转移就业劳动者</t>
  </si>
  <si>
    <t>毛春红</t>
  </si>
  <si>
    <t>430811*******032X</t>
  </si>
  <si>
    <t>183****7985</t>
  </si>
  <si>
    <t>城镇登记失业人员</t>
  </si>
  <si>
    <t>李晓玉</t>
  </si>
  <si>
    <t>430822*******4849</t>
  </si>
  <si>
    <t>156****7288</t>
  </si>
  <si>
    <t>向天</t>
  </si>
  <si>
    <t>430811*******0928</t>
  </si>
  <si>
    <t>173****7202</t>
  </si>
  <si>
    <t>袁木云</t>
  </si>
  <si>
    <t>430811*******0040</t>
  </si>
  <si>
    <t>150****4179</t>
  </si>
  <si>
    <t>毛小雷</t>
  </si>
  <si>
    <t>430811*******0027</t>
  </si>
  <si>
    <t>183****5136</t>
  </si>
  <si>
    <t>施冬华</t>
  </si>
  <si>
    <t>430811*******0020</t>
  </si>
  <si>
    <t>133****8080</t>
  </si>
  <si>
    <t>吴琼英</t>
  </si>
  <si>
    <t>430821*******702X</t>
  </si>
  <si>
    <t>181****5182</t>
  </si>
  <si>
    <t>张吉英</t>
  </si>
  <si>
    <t>430802*******0569</t>
  </si>
  <si>
    <t>180****3699</t>
  </si>
  <si>
    <t>毛化英</t>
  </si>
  <si>
    <t>430811*******002X</t>
  </si>
  <si>
    <t>139****0459</t>
  </si>
  <si>
    <t>杨秀英</t>
  </si>
  <si>
    <t>158****9308</t>
  </si>
  <si>
    <t>闫德玲</t>
  </si>
  <si>
    <t>412930*******8226</t>
  </si>
  <si>
    <t>189****0688</t>
  </si>
  <si>
    <t>李艳</t>
  </si>
  <si>
    <t>433127*******6621</t>
  </si>
  <si>
    <t>156****3811</t>
  </si>
  <si>
    <t>毛小英</t>
  </si>
  <si>
    <t>430811*******0022</t>
  </si>
  <si>
    <t>151****5195</t>
  </si>
  <si>
    <t>黎海云</t>
  </si>
  <si>
    <t>430821*******706X</t>
  </si>
  <si>
    <t>132****4888</t>
  </si>
  <si>
    <t>黎云凤</t>
  </si>
  <si>
    <t>430821*******6862</t>
  </si>
  <si>
    <t>186****1089</t>
  </si>
  <si>
    <t>丁秋年</t>
  </si>
  <si>
    <t>430811*******0028</t>
  </si>
  <si>
    <t>137****0541</t>
  </si>
  <si>
    <t>申群英</t>
  </si>
  <si>
    <t>430821*******7024</t>
  </si>
  <si>
    <t>188****0357</t>
  </si>
  <si>
    <t>黄勇军</t>
  </si>
  <si>
    <t>男</t>
  </si>
  <si>
    <t>433127*******7233</t>
  </si>
  <si>
    <t>188****7312</t>
  </si>
  <si>
    <t>邓小红</t>
  </si>
  <si>
    <t>193****7785</t>
  </si>
  <si>
    <t>申秋娥</t>
  </si>
  <si>
    <t>430821*******7028</t>
  </si>
  <si>
    <t>134****7379</t>
  </si>
  <si>
    <t>杨小菊</t>
  </si>
  <si>
    <t>510902*******7844</t>
  </si>
  <si>
    <t>135****0633</t>
  </si>
  <si>
    <t>唐英</t>
  </si>
  <si>
    <t>430821*******0062</t>
  </si>
  <si>
    <t>150****5390</t>
  </si>
  <si>
    <t>秦世玲</t>
  </si>
  <si>
    <t>513023*******8104</t>
  </si>
  <si>
    <t>188****6950</t>
  </si>
  <si>
    <t>朱芳秀</t>
  </si>
  <si>
    <t>430822*******128X</t>
  </si>
  <si>
    <t>188****4326</t>
  </si>
  <si>
    <t>施华浓</t>
  </si>
  <si>
    <t>430811*******0025</t>
  </si>
  <si>
    <t>134****1309</t>
  </si>
  <si>
    <t>陈文君</t>
  </si>
  <si>
    <t>432425*******4629</t>
  </si>
  <si>
    <t>152****6421</t>
  </si>
  <si>
    <t>胡青娥</t>
  </si>
  <si>
    <t>430821*******704X</t>
  </si>
  <si>
    <t>177****7210</t>
  </si>
  <si>
    <t>余春瑛</t>
  </si>
  <si>
    <t>430802*******4126</t>
  </si>
  <si>
    <t>136****7663</t>
  </si>
  <si>
    <t>朱冬云</t>
  </si>
  <si>
    <t>432421*******6860</t>
  </si>
  <si>
    <t>135****5532</t>
  </si>
  <si>
    <t>熊海军</t>
  </si>
  <si>
    <t>430811*******0920</t>
  </si>
  <si>
    <t>153****1163</t>
  </si>
  <si>
    <t>康进绒</t>
  </si>
  <si>
    <t>430821*******1224</t>
  </si>
  <si>
    <t>151****4896</t>
  </si>
  <si>
    <t>卓玉芹</t>
  </si>
  <si>
    <t>430821*******4423</t>
  </si>
  <si>
    <t>189****1967</t>
  </si>
  <si>
    <t>邓昌桥</t>
  </si>
  <si>
    <t>430811*******0019</t>
  </si>
  <si>
    <t>173****1207</t>
  </si>
  <si>
    <t>艾孝莲</t>
  </si>
  <si>
    <t>430811*******0021</t>
  </si>
  <si>
    <t>152****5733</t>
  </si>
  <si>
    <t>毛凤玉</t>
  </si>
  <si>
    <t>152****2296</t>
  </si>
  <si>
    <t>卓金翠</t>
  </si>
  <si>
    <t>430821*******4223</t>
  </si>
  <si>
    <t>173****7759</t>
  </si>
  <si>
    <t>钟桃玉</t>
  </si>
  <si>
    <t>430811*******0621</t>
  </si>
  <si>
    <t>158****8937</t>
  </si>
  <si>
    <t>刘明</t>
  </si>
  <si>
    <t>450922*******153X</t>
  </si>
  <si>
    <t>173****3350</t>
  </si>
  <si>
    <t>唐红平</t>
  </si>
  <si>
    <t>188****2631</t>
  </si>
  <si>
    <t>向金玉</t>
  </si>
  <si>
    <t>430802*******002X</t>
  </si>
  <si>
    <t>188****6500</t>
  </si>
  <si>
    <t>宋先勤</t>
  </si>
  <si>
    <t>430802*******2122</t>
  </si>
  <si>
    <t>156****9669</t>
  </si>
  <si>
    <t>毛贵英</t>
  </si>
  <si>
    <t>139****7822</t>
  </si>
  <si>
    <t>陈仙</t>
  </si>
  <si>
    <t>430811*******1220</t>
  </si>
  <si>
    <t>150****0218</t>
  </si>
  <si>
    <r>
      <rPr>
        <sz val="11"/>
        <color theme="1"/>
        <rFont val="Calibri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theme="1"/>
        <rFont val="Calibri"/>
        <charset val="134"/>
      </rPr>
      <t>12</t>
    </r>
    <r>
      <rPr>
        <sz val="11"/>
        <color theme="1"/>
        <rFont val="宋体"/>
        <charset val="134"/>
      </rPr>
      <t>月</t>
    </r>
    <r>
      <rPr>
        <sz val="11"/>
        <color theme="1"/>
        <rFont val="Calibri"/>
        <charset val="134"/>
      </rPr>
      <t>13</t>
    </r>
    <r>
      <rPr>
        <sz val="11"/>
        <color theme="1"/>
        <rFont val="宋体"/>
        <charset val="134"/>
      </rPr>
      <t>日</t>
    </r>
    <r>
      <rPr>
        <sz val="11"/>
        <color theme="1"/>
        <rFont val="Calibri"/>
        <charset val="134"/>
      </rPr>
      <t>-12</t>
    </r>
    <r>
      <rPr>
        <sz val="11"/>
        <color theme="1"/>
        <rFont val="宋体"/>
        <charset val="134"/>
      </rPr>
      <t>月</t>
    </r>
    <r>
      <rPr>
        <sz val="11"/>
        <color theme="1"/>
        <rFont val="Calibri"/>
        <charset val="134"/>
      </rPr>
      <t>22</t>
    </r>
    <r>
      <rPr>
        <sz val="11"/>
        <color theme="1"/>
        <rFont val="宋体"/>
        <charset val="134"/>
      </rPr>
      <t>日</t>
    </r>
  </si>
  <si>
    <t>胡先桃</t>
  </si>
  <si>
    <t>430821*******7029</t>
  </si>
  <si>
    <t>137****0021</t>
  </si>
  <si>
    <t>滕红英</t>
  </si>
  <si>
    <t>430802*******5243</t>
  </si>
  <si>
    <t>199****9587</t>
  </si>
  <si>
    <t>禹体云</t>
  </si>
  <si>
    <t>430521*******8973</t>
  </si>
  <si>
    <t>189****5437</t>
  </si>
  <si>
    <t>毛秋宏</t>
  </si>
  <si>
    <t>430811*******0029</t>
  </si>
  <si>
    <t>151****3106</t>
  </si>
  <si>
    <t>邓永红</t>
  </si>
  <si>
    <t>158****3442</t>
  </si>
  <si>
    <t>杜芳秀</t>
  </si>
  <si>
    <t>158****3512</t>
  </si>
  <si>
    <t>杜丽飞</t>
  </si>
  <si>
    <t>522228*******1769</t>
  </si>
  <si>
    <t>156****3601</t>
  </si>
  <si>
    <t>廖群英</t>
  </si>
  <si>
    <t>178****4058</t>
  </si>
  <si>
    <t>廖美霞</t>
  </si>
  <si>
    <t>430821*******7023</t>
  </si>
  <si>
    <t>153****4116</t>
  </si>
  <si>
    <t>李杰</t>
  </si>
  <si>
    <t>430821*******2420</t>
  </si>
  <si>
    <t>180****5921</t>
  </si>
  <si>
    <t>杜群华</t>
  </si>
  <si>
    <t>430821*******6033</t>
  </si>
  <si>
    <t>134****1945</t>
  </si>
  <si>
    <t>汤红玉</t>
  </si>
  <si>
    <t>153****7397</t>
  </si>
  <si>
    <t>高湘</t>
  </si>
  <si>
    <t>430821*******2427</t>
  </si>
  <si>
    <t>186****9570</t>
  </si>
  <si>
    <t>李九浓</t>
  </si>
  <si>
    <t>430811*******0068</t>
  </si>
  <si>
    <t>131****2065</t>
  </si>
  <si>
    <t>甄美浓</t>
  </si>
  <si>
    <t>430811*******0624</t>
  </si>
  <si>
    <t>199****9005</t>
  </si>
  <si>
    <t>邓院生</t>
  </si>
  <si>
    <t>430802*******4840</t>
  </si>
  <si>
    <t>135****9418</t>
  </si>
  <si>
    <t>毛巧红</t>
  </si>
  <si>
    <t>430811*******042X</t>
  </si>
  <si>
    <t>189****2646</t>
  </si>
  <si>
    <t>杜红英</t>
  </si>
  <si>
    <t>430821*******6847</t>
  </si>
  <si>
    <t>177****9192</t>
  </si>
  <si>
    <t>唐满浓</t>
  </si>
  <si>
    <t>430821*******6045</t>
  </si>
  <si>
    <t>134****3286</t>
  </si>
  <si>
    <t>唐次华</t>
  </si>
  <si>
    <t>430821*******7026</t>
  </si>
  <si>
    <t>151****9652</t>
  </si>
  <si>
    <t>刘秋梅</t>
  </si>
  <si>
    <t>430811*******1523</t>
  </si>
  <si>
    <t>180****1200</t>
  </si>
  <si>
    <t>吴仁芳</t>
  </si>
  <si>
    <t>430821*******034X</t>
  </si>
  <si>
    <t>134****3980</t>
  </si>
  <si>
    <t>赵春玉</t>
  </si>
  <si>
    <t>195****8002</t>
  </si>
  <si>
    <t>张小再</t>
  </si>
  <si>
    <t>430802*******2428</t>
  </si>
  <si>
    <t>188****7966</t>
  </si>
  <si>
    <t>罗桂兰</t>
  </si>
  <si>
    <t>510231*******522X</t>
  </si>
  <si>
    <t>173****6161</t>
  </si>
  <si>
    <t>杜彬</t>
  </si>
  <si>
    <t>430821*******7155</t>
  </si>
  <si>
    <t>199****2388</t>
  </si>
  <si>
    <t>唐丽</t>
  </si>
  <si>
    <t>430821*******6041</t>
  </si>
  <si>
    <t>135****3912</t>
  </si>
  <si>
    <t>杜美娥</t>
  </si>
  <si>
    <t>430821*******6025</t>
  </si>
  <si>
    <t>134****1106</t>
  </si>
  <si>
    <t>符银绒</t>
  </si>
  <si>
    <t>433022*******4824</t>
  </si>
  <si>
    <t>137****7965</t>
  </si>
  <si>
    <t>廖彩云</t>
  </si>
  <si>
    <t>430821*******7025</t>
  </si>
  <si>
    <t>139****7059</t>
  </si>
  <si>
    <t>卢祥芳</t>
  </si>
  <si>
    <t>413028*******3944</t>
  </si>
  <si>
    <t>177****4396</t>
  </si>
  <si>
    <t>刘娟</t>
  </si>
  <si>
    <t>430422*******7528</t>
  </si>
  <si>
    <t>151****8065</t>
  </si>
  <si>
    <t>杨凤</t>
  </si>
  <si>
    <t>421081*******6460</t>
  </si>
  <si>
    <t>153****7605</t>
  </si>
  <si>
    <t>廖珍霞</t>
  </si>
  <si>
    <t>153****9386</t>
  </si>
  <si>
    <t>文书平</t>
  </si>
  <si>
    <t>430821*******5439</t>
  </si>
  <si>
    <t>178****1186</t>
  </si>
  <si>
    <t>袁凤英</t>
  </si>
  <si>
    <t>430821*******7027</t>
  </si>
  <si>
    <t>152****6875</t>
  </si>
  <si>
    <t>吴双喜</t>
  </si>
  <si>
    <t>430821*******7054</t>
  </si>
  <si>
    <t>132****1096</t>
  </si>
  <si>
    <t>唐彩云</t>
  </si>
  <si>
    <t>188****1946</t>
  </si>
  <si>
    <t>高美化</t>
  </si>
  <si>
    <t>430821*******6541</t>
  </si>
  <si>
    <t>134****0533</t>
  </si>
  <si>
    <t>袁琴</t>
  </si>
  <si>
    <t>430811*******0023</t>
  </si>
  <si>
    <t>195****3101</t>
  </si>
  <si>
    <t>陈腊梅</t>
  </si>
  <si>
    <t>150****9781</t>
  </si>
  <si>
    <t>廖凤仙</t>
  </si>
  <si>
    <t>430821*******7040</t>
  </si>
  <si>
    <t>183****8629</t>
  </si>
  <si>
    <t>许燎</t>
  </si>
  <si>
    <t>430811*******0016</t>
  </si>
  <si>
    <t>156****9102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</si>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</sst>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6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  <scheme val="minor"/>
    </font>
    <font>
      <sz val="14"/>
      <color rgb="FF000000"/>
      <name val="仿宋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12"/>
      <name val="宋体"/>
      <charset val="134"/>
    </font>
    <font>
      <sz val="11"/>
      <color rgb="FF000000"/>
      <name val="Calibri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19;&#24220;&#22521;&#35757;\2024&#24180;&#24230;&#22521;&#35757;\&#27494;&#38517;&#28304;&#22521;&#35757;&#36164;&#26009;\&#27494;&#38517;&#28304;&#20445;&#20581;&#25353;&#25705;1&#26399;1&#29677;rar\&#9321;&#32844;&#19994;&#22521;&#35757;&#35777;&#20070;&#26680;&#21457;&#21517;&#20876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19;&#24220;&#22521;&#35757;\2024&#24180;&#24230;&#22521;&#35757;\&#27494;&#38517;&#28304;&#22521;&#35757;&#36164;&#26009;\&#20445;&#20581;&#25353;&#25705;1&#26399;2&#29677;\&#25253;&#36134;&#36164;&#26009;\&#9321;&#32844;&#19994;&#22521;&#35757;&#35777;&#20070;&#26680;&#21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姓名</v>
          </cell>
          <cell r="C3" t="str">
            <v>性别</v>
          </cell>
          <cell r="D3" t="str">
            <v>身份证号码</v>
          </cell>
          <cell r="E3" t="str">
            <v> 文化程度</v>
          </cell>
          <cell r="F3" t="str">
            <v>培训职业</v>
          </cell>
          <cell r="G3" t="str">
            <v>培训等级</v>
          </cell>
          <cell r="H3" t="str">
            <v>培训总
课时数</v>
          </cell>
          <cell r="I3" t="str">
            <v>考核成绩</v>
          </cell>
        </row>
        <row r="3">
          <cell r="K3" t="str">
            <v>证书编号</v>
          </cell>
        </row>
        <row r="4">
          <cell r="I4" t="str">
            <v>专业理论</v>
          </cell>
          <cell r="J4" t="str">
            <v>实际操作</v>
          </cell>
        </row>
        <row r="5">
          <cell r="B5" t="str">
            <v>唐佳</v>
          </cell>
          <cell r="C5" t="str">
            <v>女</v>
          </cell>
          <cell r="D5" t="str">
            <v>43082119870520062X</v>
          </cell>
          <cell r="E5" t="str">
            <v>初中</v>
          </cell>
          <cell r="F5" t="str">
            <v>保健按摩师</v>
          </cell>
          <cell r="G5" t="str">
            <v>初级</v>
          </cell>
          <cell r="H5">
            <v>77</v>
          </cell>
          <cell r="I5">
            <v>84</v>
          </cell>
          <cell r="J5">
            <v>77</v>
          </cell>
          <cell r="K5" t="str">
            <v>240811985549021Y</v>
          </cell>
        </row>
        <row r="6">
          <cell r="B6" t="str">
            <v>毛春红</v>
          </cell>
          <cell r="C6" t="str">
            <v>女</v>
          </cell>
          <cell r="D6" t="str">
            <v>43081119711021032X</v>
          </cell>
          <cell r="E6" t="str">
            <v>初中</v>
          </cell>
          <cell r="F6" t="str">
            <v>保健按摩师</v>
          </cell>
          <cell r="G6" t="str">
            <v>初级</v>
          </cell>
          <cell r="H6">
            <v>77</v>
          </cell>
          <cell r="I6">
            <v>77</v>
          </cell>
          <cell r="J6">
            <v>87</v>
          </cell>
          <cell r="K6" t="str">
            <v>240811985549022Y</v>
          </cell>
        </row>
        <row r="7">
          <cell r="B7" t="str">
            <v>李晓玉</v>
          </cell>
          <cell r="C7" t="str">
            <v>女</v>
          </cell>
          <cell r="D7" t="str">
            <v>430822198008274849</v>
          </cell>
          <cell r="E7" t="str">
            <v>初中</v>
          </cell>
          <cell r="F7" t="str">
            <v>保健按摩师</v>
          </cell>
          <cell r="G7" t="str">
            <v>初级</v>
          </cell>
          <cell r="H7">
            <v>77</v>
          </cell>
          <cell r="I7">
            <v>75</v>
          </cell>
          <cell r="J7">
            <v>88</v>
          </cell>
          <cell r="K7" t="str">
            <v>240811985549023Y</v>
          </cell>
        </row>
        <row r="8">
          <cell r="B8" t="str">
            <v>向天</v>
          </cell>
          <cell r="C8" t="str">
            <v>女</v>
          </cell>
          <cell r="D8" t="str">
            <v>430811198708150928</v>
          </cell>
          <cell r="E8" t="str">
            <v>初中</v>
          </cell>
          <cell r="F8" t="str">
            <v>保健按摩师</v>
          </cell>
          <cell r="G8" t="str">
            <v>初级</v>
          </cell>
          <cell r="H8">
            <v>77</v>
          </cell>
          <cell r="I8">
            <v>69</v>
          </cell>
          <cell r="J8">
            <v>75</v>
          </cell>
          <cell r="K8" t="str">
            <v>240811985549059Y</v>
          </cell>
        </row>
        <row r="9">
          <cell r="B9" t="str">
            <v>袁木云</v>
          </cell>
          <cell r="C9" t="str">
            <v>女</v>
          </cell>
          <cell r="D9" t="str">
            <v>430811197609040040</v>
          </cell>
          <cell r="E9" t="str">
            <v>初中</v>
          </cell>
          <cell r="F9" t="str">
            <v>保健按摩师</v>
          </cell>
          <cell r="G9" t="str">
            <v>初级</v>
          </cell>
          <cell r="H9">
            <v>77</v>
          </cell>
          <cell r="I9">
            <v>71</v>
          </cell>
          <cell r="J9">
            <v>69</v>
          </cell>
          <cell r="K9" t="str">
            <v>240811985549024Y</v>
          </cell>
        </row>
        <row r="10">
          <cell r="B10" t="str">
            <v>毛小雷</v>
          </cell>
          <cell r="C10" t="str">
            <v>女</v>
          </cell>
          <cell r="D10" t="str">
            <v>430811197008270027</v>
          </cell>
          <cell r="E10" t="str">
            <v>初中</v>
          </cell>
          <cell r="F10" t="str">
            <v>保健按摩师</v>
          </cell>
          <cell r="G10" t="str">
            <v>初级</v>
          </cell>
          <cell r="H10">
            <v>77</v>
          </cell>
          <cell r="I10">
            <v>79</v>
          </cell>
          <cell r="J10">
            <v>68</v>
          </cell>
          <cell r="K10" t="str">
            <v>240811985549025Y</v>
          </cell>
        </row>
        <row r="11">
          <cell r="B11" t="str">
            <v>施冬华</v>
          </cell>
          <cell r="C11" t="str">
            <v>女</v>
          </cell>
          <cell r="D11" t="str">
            <v>430811198510080020</v>
          </cell>
          <cell r="E11" t="str">
            <v>初中</v>
          </cell>
          <cell r="F11" t="str">
            <v>保健按摩师</v>
          </cell>
          <cell r="G11" t="str">
            <v>初级</v>
          </cell>
          <cell r="H11">
            <v>77</v>
          </cell>
          <cell r="I11">
            <v>88</v>
          </cell>
          <cell r="J11">
            <v>78</v>
          </cell>
          <cell r="K11" t="str">
            <v>240811985549026Y</v>
          </cell>
        </row>
        <row r="12">
          <cell r="B12" t="str">
            <v>吴琼英</v>
          </cell>
          <cell r="C12" t="str">
            <v>女</v>
          </cell>
          <cell r="D12" t="str">
            <v>43082119830113702X</v>
          </cell>
          <cell r="E12" t="str">
            <v>初中</v>
          </cell>
          <cell r="F12" t="str">
            <v>保健按摩师</v>
          </cell>
          <cell r="G12" t="str">
            <v>初级</v>
          </cell>
          <cell r="H12">
            <v>77</v>
          </cell>
          <cell r="I12">
            <v>78</v>
          </cell>
          <cell r="J12">
            <v>75</v>
          </cell>
          <cell r="K12" t="str">
            <v>240811985549027Y</v>
          </cell>
        </row>
        <row r="13">
          <cell r="B13" t="str">
            <v>张吉英</v>
          </cell>
          <cell r="C13" t="str">
            <v>女</v>
          </cell>
          <cell r="D13" t="str">
            <v>430802199206160569</v>
          </cell>
          <cell r="E13" t="str">
            <v>初中</v>
          </cell>
          <cell r="F13" t="str">
            <v>保健按摩师</v>
          </cell>
          <cell r="G13" t="str">
            <v>初级</v>
          </cell>
          <cell r="H13">
            <v>77</v>
          </cell>
          <cell r="I13">
            <v>77</v>
          </cell>
          <cell r="J13">
            <v>82</v>
          </cell>
          <cell r="K13" t="str">
            <v>240811985549028Y</v>
          </cell>
        </row>
        <row r="14">
          <cell r="B14" t="str">
            <v>毛化英</v>
          </cell>
          <cell r="C14" t="str">
            <v>女</v>
          </cell>
          <cell r="D14" t="str">
            <v>43081119791007002X</v>
          </cell>
          <cell r="E14" t="str">
            <v>初中</v>
          </cell>
          <cell r="F14" t="str">
            <v>保健按摩师</v>
          </cell>
          <cell r="G14" t="str">
            <v>初级</v>
          </cell>
          <cell r="H14">
            <v>77</v>
          </cell>
          <cell r="I14">
            <v>74</v>
          </cell>
          <cell r="J14">
            <v>73</v>
          </cell>
          <cell r="K14" t="str">
            <v>240811985549029Y</v>
          </cell>
        </row>
        <row r="15">
          <cell r="B15" t="str">
            <v>杨秀英</v>
          </cell>
          <cell r="C15" t="str">
            <v>女</v>
          </cell>
          <cell r="D15" t="str">
            <v>430811197107230928</v>
          </cell>
          <cell r="E15" t="str">
            <v>初中</v>
          </cell>
          <cell r="F15" t="str">
            <v>保健按摩师</v>
          </cell>
          <cell r="G15" t="str">
            <v>初级</v>
          </cell>
          <cell r="H15">
            <v>77</v>
          </cell>
          <cell r="I15">
            <v>86</v>
          </cell>
          <cell r="J15">
            <v>77</v>
          </cell>
          <cell r="K15" t="str">
            <v>240811985549030Y</v>
          </cell>
        </row>
        <row r="16">
          <cell r="B16" t="str">
            <v>胡红英</v>
          </cell>
          <cell r="C16" t="str">
            <v>女</v>
          </cell>
          <cell r="D16" t="str">
            <v>430821197508026824</v>
          </cell>
          <cell r="E16" t="str">
            <v>初中</v>
          </cell>
          <cell r="F16" t="str">
            <v>保健按摩师</v>
          </cell>
          <cell r="G16" t="str">
            <v>初级</v>
          </cell>
          <cell r="H16">
            <v>77</v>
          </cell>
          <cell r="I16">
            <v>0</v>
          </cell>
          <cell r="J16">
            <v>0</v>
          </cell>
        </row>
        <row r="17">
          <cell r="B17" t="str">
            <v>闫德玲</v>
          </cell>
          <cell r="C17" t="str">
            <v>女</v>
          </cell>
          <cell r="D17" t="str">
            <v>412930197109228226</v>
          </cell>
          <cell r="E17" t="str">
            <v>初中</v>
          </cell>
          <cell r="F17" t="str">
            <v>保健按摩师</v>
          </cell>
          <cell r="G17" t="str">
            <v>初级</v>
          </cell>
          <cell r="H17">
            <v>77</v>
          </cell>
          <cell r="I17">
            <v>83</v>
          </cell>
          <cell r="J17">
            <v>80</v>
          </cell>
          <cell r="K17" t="str">
            <v>240811985549031Y</v>
          </cell>
        </row>
        <row r="18">
          <cell r="B18" t="str">
            <v>李艳</v>
          </cell>
          <cell r="C18" t="str">
            <v>女</v>
          </cell>
          <cell r="D18" t="str">
            <v>433127198203186621</v>
          </cell>
          <cell r="E18" t="str">
            <v>初中</v>
          </cell>
          <cell r="F18" t="str">
            <v>保健按摩师</v>
          </cell>
          <cell r="G18" t="str">
            <v>初级</v>
          </cell>
          <cell r="H18">
            <v>77</v>
          </cell>
          <cell r="I18">
            <v>93</v>
          </cell>
          <cell r="J18">
            <v>89</v>
          </cell>
          <cell r="K18" t="str">
            <v>240811985549032Y</v>
          </cell>
        </row>
        <row r="19">
          <cell r="B19" t="str">
            <v>毛小英</v>
          </cell>
          <cell r="C19" t="str">
            <v>女</v>
          </cell>
          <cell r="D19" t="str">
            <v>430811197303220022</v>
          </cell>
          <cell r="E19" t="str">
            <v>初中</v>
          </cell>
          <cell r="F19" t="str">
            <v>保健按摩师</v>
          </cell>
          <cell r="G19" t="str">
            <v>初级</v>
          </cell>
          <cell r="H19">
            <v>77</v>
          </cell>
          <cell r="I19">
            <v>71</v>
          </cell>
          <cell r="J19">
            <v>72</v>
          </cell>
          <cell r="K19" t="str">
            <v>240811985549033Y</v>
          </cell>
        </row>
        <row r="20">
          <cell r="B20" t="str">
            <v>郑梅华</v>
          </cell>
          <cell r="C20" t="str">
            <v>女</v>
          </cell>
          <cell r="D20" t="str">
            <v>43293019811226244X</v>
          </cell>
          <cell r="E20" t="str">
            <v>初中</v>
          </cell>
          <cell r="F20" t="str">
            <v>保健按摩师</v>
          </cell>
          <cell r="G20" t="str">
            <v>初级</v>
          </cell>
          <cell r="H20">
            <v>77</v>
          </cell>
          <cell r="I20">
            <v>0</v>
          </cell>
          <cell r="J20">
            <v>0</v>
          </cell>
        </row>
        <row r="21">
          <cell r="B21" t="str">
            <v>黎海云</v>
          </cell>
          <cell r="C21" t="str">
            <v>女</v>
          </cell>
          <cell r="D21" t="str">
            <v>43082119780114706X</v>
          </cell>
          <cell r="E21" t="str">
            <v>初中</v>
          </cell>
          <cell r="F21" t="str">
            <v>保健按摩师</v>
          </cell>
          <cell r="G21" t="str">
            <v>初级</v>
          </cell>
          <cell r="H21">
            <v>77</v>
          </cell>
          <cell r="I21">
            <v>86</v>
          </cell>
          <cell r="J21">
            <v>93</v>
          </cell>
          <cell r="K21" t="str">
            <v>240811985549034Y</v>
          </cell>
        </row>
        <row r="22">
          <cell r="B22" t="str">
            <v>黎云凤</v>
          </cell>
          <cell r="C22" t="str">
            <v>女</v>
          </cell>
          <cell r="D22" t="str">
            <v>430821197502056862</v>
          </cell>
          <cell r="E22" t="str">
            <v>初中</v>
          </cell>
          <cell r="F22" t="str">
            <v>保健按摩师</v>
          </cell>
          <cell r="G22" t="str">
            <v>初级</v>
          </cell>
          <cell r="H22">
            <v>77</v>
          </cell>
          <cell r="I22">
            <v>91</v>
          </cell>
          <cell r="J22">
            <v>91</v>
          </cell>
          <cell r="K22" t="str">
            <v>240811985549035Y</v>
          </cell>
        </row>
        <row r="23">
          <cell r="B23" t="str">
            <v>丁秋年</v>
          </cell>
          <cell r="C23" t="str">
            <v>女</v>
          </cell>
          <cell r="D23" t="str">
            <v>430811198409010028</v>
          </cell>
          <cell r="E23" t="str">
            <v>初中</v>
          </cell>
          <cell r="F23" t="str">
            <v>保健按摩师</v>
          </cell>
          <cell r="G23" t="str">
            <v>初级</v>
          </cell>
          <cell r="H23">
            <v>77</v>
          </cell>
          <cell r="I23">
            <v>76</v>
          </cell>
          <cell r="J23">
            <v>75</v>
          </cell>
          <cell r="K23" t="str">
            <v>240811985549036Y</v>
          </cell>
        </row>
        <row r="24">
          <cell r="B24" t="str">
            <v>申群英</v>
          </cell>
          <cell r="C24" t="str">
            <v>女</v>
          </cell>
          <cell r="D24" t="str">
            <v>430821197810237024</v>
          </cell>
          <cell r="E24" t="str">
            <v>初中</v>
          </cell>
          <cell r="F24" t="str">
            <v>保健按摩师</v>
          </cell>
          <cell r="G24" t="str">
            <v>初级</v>
          </cell>
          <cell r="H24">
            <v>77</v>
          </cell>
          <cell r="I24">
            <v>81</v>
          </cell>
          <cell r="J24">
            <v>85</v>
          </cell>
          <cell r="K24" t="str">
            <v>240811985549037Y</v>
          </cell>
        </row>
        <row r="25">
          <cell r="B25" t="str">
            <v>张华云</v>
          </cell>
          <cell r="C25" t="str">
            <v>女</v>
          </cell>
          <cell r="D25" t="str">
            <v>430811197103010020</v>
          </cell>
          <cell r="E25" t="str">
            <v>初中</v>
          </cell>
          <cell r="F25" t="str">
            <v>保健按摩师</v>
          </cell>
          <cell r="G25" t="str">
            <v>初级</v>
          </cell>
          <cell r="H25">
            <v>77</v>
          </cell>
          <cell r="I25">
            <v>0</v>
          </cell>
          <cell r="J25">
            <v>0</v>
          </cell>
        </row>
        <row r="26">
          <cell r="B26" t="str">
            <v>黄勇军</v>
          </cell>
          <cell r="C26" t="str">
            <v>男</v>
          </cell>
          <cell r="D26" t="str">
            <v>433127196909157233</v>
          </cell>
          <cell r="E26" t="str">
            <v>初中</v>
          </cell>
          <cell r="F26" t="str">
            <v>保健按摩师</v>
          </cell>
          <cell r="G26" t="str">
            <v>初级</v>
          </cell>
          <cell r="H26">
            <v>77</v>
          </cell>
          <cell r="I26">
            <v>82</v>
          </cell>
          <cell r="J26">
            <v>85</v>
          </cell>
          <cell r="K26" t="str">
            <v>240811985549038Y</v>
          </cell>
        </row>
        <row r="27">
          <cell r="B27" t="str">
            <v>邓小红</v>
          </cell>
          <cell r="C27" t="str">
            <v>女</v>
          </cell>
          <cell r="D27" t="str">
            <v>430811197704110027</v>
          </cell>
          <cell r="E27" t="str">
            <v>初中</v>
          </cell>
          <cell r="F27" t="str">
            <v>保健按摩师</v>
          </cell>
          <cell r="G27" t="str">
            <v>初级</v>
          </cell>
          <cell r="H27">
            <v>77</v>
          </cell>
          <cell r="I27">
            <v>92</v>
          </cell>
          <cell r="J27">
            <v>79</v>
          </cell>
          <cell r="K27" t="str">
            <v>240811985549039Y</v>
          </cell>
        </row>
        <row r="28">
          <cell r="B28" t="str">
            <v>申秋娥</v>
          </cell>
          <cell r="C28" t="str">
            <v>女</v>
          </cell>
          <cell r="D28" t="str">
            <v>430821198107097028</v>
          </cell>
          <cell r="E28" t="str">
            <v>初中</v>
          </cell>
          <cell r="F28" t="str">
            <v>保健按摩师</v>
          </cell>
          <cell r="G28" t="str">
            <v>初级</v>
          </cell>
          <cell r="H28">
            <v>77</v>
          </cell>
          <cell r="I28">
            <v>77</v>
          </cell>
          <cell r="J28">
            <v>68</v>
          </cell>
          <cell r="K28" t="str">
            <v>240811985549040Y</v>
          </cell>
        </row>
        <row r="29">
          <cell r="B29" t="str">
            <v>杨小菊</v>
          </cell>
          <cell r="C29" t="str">
            <v>女</v>
          </cell>
          <cell r="D29" t="str">
            <v>510902198511277844</v>
          </cell>
          <cell r="E29" t="str">
            <v>初中</v>
          </cell>
          <cell r="F29" t="str">
            <v>保健按摩师</v>
          </cell>
          <cell r="G29" t="str">
            <v>初级</v>
          </cell>
          <cell r="H29">
            <v>77</v>
          </cell>
          <cell r="I29">
            <v>74</v>
          </cell>
          <cell r="J29">
            <v>87</v>
          </cell>
          <cell r="K29" t="str">
            <v>240811985549041Y</v>
          </cell>
        </row>
        <row r="30">
          <cell r="B30" t="str">
            <v>唐惠荣</v>
          </cell>
          <cell r="C30" t="str">
            <v>女</v>
          </cell>
          <cell r="D30" t="str">
            <v>430821198308184224</v>
          </cell>
          <cell r="E30" t="str">
            <v>初中</v>
          </cell>
          <cell r="F30" t="str">
            <v>保健按摩师</v>
          </cell>
          <cell r="G30" t="str">
            <v>初级</v>
          </cell>
          <cell r="H30">
            <v>77</v>
          </cell>
          <cell r="I30">
            <v>0</v>
          </cell>
          <cell r="J30">
            <v>0</v>
          </cell>
        </row>
        <row r="31">
          <cell r="B31" t="str">
            <v>唐英</v>
          </cell>
          <cell r="C31" t="str">
            <v>女</v>
          </cell>
          <cell r="D31" t="str">
            <v>430821197406260062</v>
          </cell>
          <cell r="E31" t="str">
            <v>初中</v>
          </cell>
          <cell r="F31" t="str">
            <v>保健按摩师</v>
          </cell>
          <cell r="G31" t="str">
            <v>初级</v>
          </cell>
          <cell r="H31">
            <v>77</v>
          </cell>
          <cell r="I31">
            <v>89</v>
          </cell>
          <cell r="J31">
            <v>98</v>
          </cell>
          <cell r="K31" t="str">
            <v>240811985549042Y</v>
          </cell>
        </row>
        <row r="32">
          <cell r="B32" t="str">
            <v>秦世玲</v>
          </cell>
          <cell r="C32" t="str">
            <v>女</v>
          </cell>
          <cell r="D32" t="str">
            <v>513023197408048104</v>
          </cell>
          <cell r="E32" t="str">
            <v>初中</v>
          </cell>
          <cell r="F32" t="str">
            <v>保健按摩师</v>
          </cell>
          <cell r="G32" t="str">
            <v>初级</v>
          </cell>
          <cell r="H32">
            <v>77</v>
          </cell>
          <cell r="I32">
            <v>73</v>
          </cell>
          <cell r="J32">
            <v>83</v>
          </cell>
          <cell r="K32" t="str">
            <v>240811985549043Y</v>
          </cell>
        </row>
        <row r="33">
          <cell r="B33" t="str">
            <v>朱芳秀</v>
          </cell>
          <cell r="C33" t="str">
            <v>女</v>
          </cell>
          <cell r="D33" t="str">
            <v>43082219891211128X</v>
          </cell>
          <cell r="E33" t="str">
            <v>初中</v>
          </cell>
          <cell r="F33" t="str">
            <v>保健按摩师</v>
          </cell>
          <cell r="G33" t="str">
            <v>初级</v>
          </cell>
          <cell r="H33">
            <v>77</v>
          </cell>
          <cell r="I33">
            <v>86</v>
          </cell>
          <cell r="J33">
            <v>89</v>
          </cell>
          <cell r="K33" t="str">
            <v>240811985549044Y</v>
          </cell>
        </row>
        <row r="34">
          <cell r="B34" t="str">
            <v>施华浓</v>
          </cell>
          <cell r="C34" t="str">
            <v>女</v>
          </cell>
          <cell r="D34" t="str">
            <v>430811196908210025</v>
          </cell>
          <cell r="E34" t="str">
            <v>初中</v>
          </cell>
          <cell r="F34" t="str">
            <v>保健按摩师</v>
          </cell>
          <cell r="G34" t="str">
            <v>初级</v>
          </cell>
          <cell r="H34">
            <v>77</v>
          </cell>
          <cell r="I34">
            <v>78</v>
          </cell>
          <cell r="J34">
            <v>93</v>
          </cell>
          <cell r="K34" t="str">
            <v>240811985549045Y</v>
          </cell>
        </row>
        <row r="35">
          <cell r="B35" t="str">
            <v>陈文君</v>
          </cell>
          <cell r="C35" t="str">
            <v>女</v>
          </cell>
          <cell r="D35" t="str">
            <v>432425197507274629</v>
          </cell>
          <cell r="E35" t="str">
            <v>初中</v>
          </cell>
          <cell r="F35" t="str">
            <v>保健按摩师</v>
          </cell>
          <cell r="G35" t="str">
            <v>初级</v>
          </cell>
          <cell r="H35">
            <v>77</v>
          </cell>
          <cell r="I35">
            <v>85</v>
          </cell>
          <cell r="J35">
            <v>79</v>
          </cell>
          <cell r="K35" t="str">
            <v>240811985549046Y</v>
          </cell>
        </row>
        <row r="36">
          <cell r="B36" t="str">
            <v>胡青娥</v>
          </cell>
          <cell r="C36" t="str">
            <v>女</v>
          </cell>
          <cell r="D36" t="str">
            <v>43082119820115704X</v>
          </cell>
          <cell r="E36" t="str">
            <v>初中</v>
          </cell>
          <cell r="F36" t="str">
            <v>保健按摩师</v>
          </cell>
          <cell r="G36" t="str">
            <v>初级</v>
          </cell>
          <cell r="H36">
            <v>77</v>
          </cell>
          <cell r="I36">
            <v>91</v>
          </cell>
          <cell r="J36">
            <v>86</v>
          </cell>
          <cell r="K36" t="str">
            <v>240811985549047Y</v>
          </cell>
        </row>
        <row r="37">
          <cell r="B37" t="str">
            <v>余春瑛</v>
          </cell>
          <cell r="C37" t="str">
            <v>女</v>
          </cell>
          <cell r="D37" t="str">
            <v>430802197612204126</v>
          </cell>
          <cell r="E37" t="str">
            <v>初中</v>
          </cell>
          <cell r="F37" t="str">
            <v>保健按摩师</v>
          </cell>
          <cell r="G37" t="str">
            <v>初级</v>
          </cell>
          <cell r="H37">
            <v>77</v>
          </cell>
          <cell r="I37">
            <v>95</v>
          </cell>
          <cell r="J37">
            <v>79</v>
          </cell>
          <cell r="K37" t="str">
            <v>240811985549048Y</v>
          </cell>
        </row>
        <row r="38">
          <cell r="B38" t="str">
            <v>朱冬云</v>
          </cell>
          <cell r="C38" t="str">
            <v>女</v>
          </cell>
          <cell r="D38" t="str">
            <v>432421197012316860</v>
          </cell>
          <cell r="E38" t="str">
            <v>初中</v>
          </cell>
          <cell r="F38" t="str">
            <v>保健按摩师</v>
          </cell>
          <cell r="G38" t="str">
            <v>初级</v>
          </cell>
          <cell r="H38">
            <v>77</v>
          </cell>
          <cell r="I38">
            <v>67</v>
          </cell>
          <cell r="J38">
            <v>70</v>
          </cell>
          <cell r="K38" t="str">
            <v>240811985549049Y</v>
          </cell>
        </row>
        <row r="39">
          <cell r="B39" t="str">
            <v>熊海军</v>
          </cell>
          <cell r="C39" t="str">
            <v>女</v>
          </cell>
          <cell r="D39" t="str">
            <v>430811197810090920</v>
          </cell>
          <cell r="E39" t="str">
            <v>初中</v>
          </cell>
          <cell r="F39" t="str">
            <v>保健按摩师</v>
          </cell>
          <cell r="G39" t="str">
            <v>初级</v>
          </cell>
          <cell r="H39">
            <v>77</v>
          </cell>
          <cell r="I39">
            <v>70</v>
          </cell>
          <cell r="J39">
            <v>60</v>
          </cell>
          <cell r="K39" t="str">
            <v>240811985549050Y</v>
          </cell>
        </row>
        <row r="40">
          <cell r="B40" t="str">
            <v>康进绒</v>
          </cell>
          <cell r="C40" t="str">
            <v>女</v>
          </cell>
          <cell r="D40" t="str">
            <v>430821197301191224</v>
          </cell>
          <cell r="E40" t="str">
            <v>初中</v>
          </cell>
          <cell r="F40" t="str">
            <v>保健按摩师</v>
          </cell>
          <cell r="G40" t="str">
            <v>初级</v>
          </cell>
          <cell r="H40">
            <v>77</v>
          </cell>
          <cell r="I40">
            <v>68</v>
          </cell>
          <cell r="J40">
            <v>88</v>
          </cell>
          <cell r="K40" t="str">
            <v>240811985549051Y</v>
          </cell>
        </row>
        <row r="41">
          <cell r="B41" t="str">
            <v>卓玉芹</v>
          </cell>
          <cell r="C41" t="str">
            <v>女</v>
          </cell>
          <cell r="D41" t="str">
            <v>430821199401124423</v>
          </cell>
          <cell r="E41" t="str">
            <v>初中</v>
          </cell>
          <cell r="F41" t="str">
            <v>保健按摩师</v>
          </cell>
          <cell r="G41" t="str">
            <v>初级</v>
          </cell>
          <cell r="H41">
            <v>77</v>
          </cell>
          <cell r="I41">
            <v>92</v>
          </cell>
          <cell r="J41">
            <v>87</v>
          </cell>
          <cell r="K41" t="str">
            <v>240811985549052Y</v>
          </cell>
        </row>
        <row r="42">
          <cell r="B42" t="str">
            <v>邓昌桥</v>
          </cell>
          <cell r="C42" t="str">
            <v>男</v>
          </cell>
          <cell r="D42" t="str">
            <v>430811196612070019</v>
          </cell>
          <cell r="E42" t="str">
            <v>初中</v>
          </cell>
          <cell r="F42" t="str">
            <v>保健按摩师</v>
          </cell>
          <cell r="G42" t="str">
            <v>初级</v>
          </cell>
          <cell r="H42">
            <v>77</v>
          </cell>
          <cell r="I42">
            <v>89</v>
          </cell>
          <cell r="J42">
            <v>69</v>
          </cell>
          <cell r="K42" t="str">
            <v>240811985549053Y</v>
          </cell>
        </row>
        <row r="43">
          <cell r="B43" t="str">
            <v>刘胜英</v>
          </cell>
          <cell r="C43" t="str">
            <v>女</v>
          </cell>
          <cell r="D43" t="str">
            <v>430821197004175148</v>
          </cell>
          <cell r="E43" t="str">
            <v>初中</v>
          </cell>
          <cell r="F43" t="str">
            <v>保健按摩师</v>
          </cell>
          <cell r="G43" t="str">
            <v>初级</v>
          </cell>
          <cell r="H43">
            <v>77</v>
          </cell>
          <cell r="I43">
            <v>0</v>
          </cell>
          <cell r="J43">
            <v>0</v>
          </cell>
        </row>
        <row r="44">
          <cell r="B44" t="str">
            <v>张金丝</v>
          </cell>
          <cell r="C44" t="str">
            <v>女</v>
          </cell>
          <cell r="D44" t="str">
            <v>433124199110255822</v>
          </cell>
          <cell r="E44" t="str">
            <v>初中</v>
          </cell>
          <cell r="F44" t="str">
            <v>保健按摩师</v>
          </cell>
          <cell r="G44" t="str">
            <v>初级</v>
          </cell>
          <cell r="H44">
            <v>77</v>
          </cell>
          <cell r="I44">
            <v>0</v>
          </cell>
          <cell r="J44">
            <v>0</v>
          </cell>
        </row>
        <row r="45">
          <cell r="B45" t="str">
            <v>艾孝莲</v>
          </cell>
          <cell r="C45" t="str">
            <v>女</v>
          </cell>
          <cell r="D45" t="str">
            <v>430811198212300021</v>
          </cell>
          <cell r="E45" t="str">
            <v>初中</v>
          </cell>
          <cell r="F45" t="str">
            <v>保健按摩师</v>
          </cell>
          <cell r="G45" t="str">
            <v>初级</v>
          </cell>
          <cell r="H45">
            <v>77</v>
          </cell>
          <cell r="I45">
            <v>76</v>
          </cell>
          <cell r="J45">
            <v>81</v>
          </cell>
          <cell r="K45" t="str">
            <v>240811985549055Y</v>
          </cell>
        </row>
        <row r="46">
          <cell r="B46" t="str">
            <v>毛凤玉</v>
          </cell>
          <cell r="C46" t="str">
            <v>女</v>
          </cell>
          <cell r="D46" t="str">
            <v>430811197305150021</v>
          </cell>
          <cell r="E46" t="str">
            <v>初中</v>
          </cell>
          <cell r="F46" t="str">
            <v>保健按摩师</v>
          </cell>
          <cell r="G46" t="str">
            <v>初级</v>
          </cell>
          <cell r="H46">
            <v>77</v>
          </cell>
          <cell r="I46">
            <v>80</v>
          </cell>
          <cell r="J46">
            <v>79</v>
          </cell>
          <cell r="K46" t="str">
            <v>240811985549054Y</v>
          </cell>
        </row>
        <row r="47">
          <cell r="B47" t="str">
            <v>卓金翠</v>
          </cell>
          <cell r="C47" t="str">
            <v>女</v>
          </cell>
          <cell r="D47" t="str">
            <v>430821197310174223</v>
          </cell>
          <cell r="E47" t="str">
            <v>初中</v>
          </cell>
          <cell r="F47" t="str">
            <v>保健按摩师</v>
          </cell>
          <cell r="G47" t="str">
            <v>初级</v>
          </cell>
          <cell r="H47">
            <v>77</v>
          </cell>
          <cell r="I47">
            <v>77</v>
          </cell>
          <cell r="J47">
            <v>66</v>
          </cell>
          <cell r="K47" t="str">
            <v>240811985549056Y</v>
          </cell>
        </row>
        <row r="48">
          <cell r="B48" t="str">
            <v>钟桃玉</v>
          </cell>
          <cell r="C48" t="str">
            <v>女</v>
          </cell>
          <cell r="D48" t="str">
            <v>430811197103150621</v>
          </cell>
          <cell r="E48" t="str">
            <v>初中</v>
          </cell>
          <cell r="F48" t="str">
            <v>保健按摩师</v>
          </cell>
          <cell r="G48" t="str">
            <v>初级</v>
          </cell>
          <cell r="H48">
            <v>77</v>
          </cell>
          <cell r="I48">
            <v>78</v>
          </cell>
          <cell r="J48">
            <v>79</v>
          </cell>
          <cell r="K48" t="str">
            <v>240811985549061Y</v>
          </cell>
        </row>
        <row r="49">
          <cell r="B49" t="str">
            <v>刘明</v>
          </cell>
          <cell r="C49" t="str">
            <v>男</v>
          </cell>
          <cell r="D49" t="str">
            <v>45092219930706153X</v>
          </cell>
          <cell r="E49" t="str">
            <v>初中</v>
          </cell>
          <cell r="F49" t="str">
            <v>保健按摩师</v>
          </cell>
          <cell r="G49" t="str">
            <v>初级</v>
          </cell>
          <cell r="H49">
            <v>77</v>
          </cell>
          <cell r="I49">
            <v>74</v>
          </cell>
          <cell r="J49">
            <v>83</v>
          </cell>
          <cell r="K49" t="str">
            <v>240811985549057Y</v>
          </cell>
        </row>
        <row r="50">
          <cell r="B50" t="str">
            <v>唐红平</v>
          </cell>
          <cell r="C50" t="str">
            <v>女</v>
          </cell>
          <cell r="D50" t="str">
            <v>430821197708077028</v>
          </cell>
          <cell r="E50" t="str">
            <v>初中</v>
          </cell>
          <cell r="F50" t="str">
            <v>保健按摩师</v>
          </cell>
          <cell r="G50" t="str">
            <v>初级</v>
          </cell>
          <cell r="H50">
            <v>77</v>
          </cell>
          <cell r="I50">
            <v>78</v>
          </cell>
          <cell r="J50">
            <v>75</v>
          </cell>
          <cell r="K50" t="str">
            <v>240811985549058Y</v>
          </cell>
        </row>
        <row r="51">
          <cell r="B51" t="str">
            <v>汤金香</v>
          </cell>
          <cell r="C51" t="str">
            <v>女</v>
          </cell>
          <cell r="D51" t="str">
            <v>430811197410041222</v>
          </cell>
          <cell r="E51" t="str">
            <v>初中</v>
          </cell>
          <cell r="F51" t="str">
            <v>保健按摩师</v>
          </cell>
          <cell r="G51" t="str">
            <v>初级</v>
          </cell>
          <cell r="H51">
            <v>77</v>
          </cell>
          <cell r="I51">
            <v>0</v>
          </cell>
          <cell r="J51">
            <v>0</v>
          </cell>
        </row>
        <row r="52">
          <cell r="B52" t="str">
            <v>向金玉</v>
          </cell>
          <cell r="C52" t="str">
            <v>女</v>
          </cell>
          <cell r="D52" t="str">
            <v>43080219691121002X</v>
          </cell>
          <cell r="E52" t="str">
            <v>初中</v>
          </cell>
          <cell r="F52" t="str">
            <v>保健按摩师</v>
          </cell>
          <cell r="G52" t="str">
            <v>初级</v>
          </cell>
          <cell r="H52">
            <v>77</v>
          </cell>
          <cell r="I52">
            <v>70</v>
          </cell>
          <cell r="J52">
            <v>67</v>
          </cell>
          <cell r="K52" t="str">
            <v>240811985549063Y</v>
          </cell>
        </row>
        <row r="53">
          <cell r="B53" t="str">
            <v>宋先勤</v>
          </cell>
          <cell r="C53" t="str">
            <v>女</v>
          </cell>
          <cell r="D53" t="str">
            <v>430802198604252122</v>
          </cell>
          <cell r="E53" t="str">
            <v>初中</v>
          </cell>
          <cell r="F53" t="str">
            <v>保健按摩师</v>
          </cell>
          <cell r="G53" t="str">
            <v>初级</v>
          </cell>
          <cell r="H53">
            <v>77</v>
          </cell>
          <cell r="I53">
            <v>92</v>
          </cell>
          <cell r="J53">
            <v>97</v>
          </cell>
          <cell r="K53" t="str">
            <v>240811985549062Y</v>
          </cell>
        </row>
        <row r="54">
          <cell r="B54" t="str">
            <v>毛贵英</v>
          </cell>
          <cell r="C54" t="str">
            <v>女</v>
          </cell>
          <cell r="D54" t="str">
            <v>430811197409080021</v>
          </cell>
          <cell r="E54" t="str">
            <v>初中</v>
          </cell>
          <cell r="F54" t="str">
            <v>保健按摩师</v>
          </cell>
          <cell r="G54" t="str">
            <v>初级</v>
          </cell>
          <cell r="H54">
            <v>77</v>
          </cell>
          <cell r="I54">
            <v>66</v>
          </cell>
          <cell r="J54">
            <v>75</v>
          </cell>
          <cell r="K54" t="str">
            <v>240811985549060Y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2"/>
      <sheetName val="Sheet3"/>
    </sheetNames>
    <sheetDataSet>
      <sheetData sheetId="0">
        <row r="3">
          <cell r="B3" t="str">
            <v>姓名</v>
          </cell>
          <cell r="C3" t="str">
            <v>性别</v>
          </cell>
          <cell r="D3" t="str">
            <v>身份证号码</v>
          </cell>
          <cell r="E3" t="str">
            <v> 文化程度</v>
          </cell>
          <cell r="F3" t="str">
            <v>培训职业</v>
          </cell>
          <cell r="G3" t="str">
            <v>培训等级</v>
          </cell>
          <cell r="H3" t="str">
            <v>培训总
课时数</v>
          </cell>
          <cell r="I3" t="str">
            <v>考核成绩</v>
          </cell>
        </row>
        <row r="3">
          <cell r="K3" t="str">
            <v>证书编号</v>
          </cell>
        </row>
        <row r="4">
          <cell r="I4" t="str">
            <v>专业理论</v>
          </cell>
          <cell r="J4" t="str">
            <v>实际操作</v>
          </cell>
        </row>
        <row r="5">
          <cell r="B5" t="str">
            <v>向新月</v>
          </cell>
          <cell r="C5" t="str">
            <v>男</v>
          </cell>
          <cell r="D5" t="str">
            <v>430802197505124112</v>
          </cell>
          <cell r="E5" t="str">
            <v>初中</v>
          </cell>
          <cell r="F5" t="str">
            <v>保健按摩师</v>
          </cell>
          <cell r="G5" t="str">
            <v>初级</v>
          </cell>
          <cell r="H5">
            <v>77</v>
          </cell>
          <cell r="I5">
            <v>0</v>
          </cell>
          <cell r="J5">
            <v>0</v>
          </cell>
        </row>
        <row r="6">
          <cell r="B6" t="str">
            <v>陈仙</v>
          </cell>
          <cell r="C6" t="str">
            <v>女</v>
          </cell>
          <cell r="D6" t="str">
            <v>430811198505061220</v>
          </cell>
          <cell r="E6" t="str">
            <v>中等专科</v>
          </cell>
          <cell r="F6" t="str">
            <v>保健按摩师</v>
          </cell>
          <cell r="G6" t="str">
            <v>初级</v>
          </cell>
          <cell r="H6">
            <v>77</v>
          </cell>
          <cell r="I6">
            <v>88</v>
          </cell>
          <cell r="J6">
            <v>65</v>
          </cell>
          <cell r="K6" t="str">
            <v>240811985550438Y</v>
          </cell>
        </row>
        <row r="7">
          <cell r="B7" t="str">
            <v>胡先桃</v>
          </cell>
          <cell r="C7" t="str">
            <v>女</v>
          </cell>
          <cell r="D7" t="str">
            <v>430821198612177029</v>
          </cell>
          <cell r="E7" t="str">
            <v>初中</v>
          </cell>
          <cell r="F7" t="str">
            <v>保健按摩师</v>
          </cell>
          <cell r="G7" t="str">
            <v>初级</v>
          </cell>
          <cell r="H7">
            <v>77</v>
          </cell>
          <cell r="I7">
            <v>80</v>
          </cell>
          <cell r="J7">
            <v>65</v>
          </cell>
          <cell r="K7" t="str">
            <v>240811985550439Y</v>
          </cell>
        </row>
        <row r="8">
          <cell r="B8" t="str">
            <v>滕红英</v>
          </cell>
          <cell r="C8" t="str">
            <v>女</v>
          </cell>
          <cell r="D8" t="str">
            <v>430802197209085243</v>
          </cell>
          <cell r="E8" t="str">
            <v>普通高中</v>
          </cell>
          <cell r="F8" t="str">
            <v>保健按摩师</v>
          </cell>
          <cell r="G8" t="str">
            <v>初级</v>
          </cell>
          <cell r="H8">
            <v>77</v>
          </cell>
          <cell r="I8">
            <v>95</v>
          </cell>
          <cell r="J8">
            <v>76</v>
          </cell>
          <cell r="K8" t="str">
            <v>240811985550440Y</v>
          </cell>
        </row>
        <row r="9">
          <cell r="B9" t="str">
            <v>禹体云</v>
          </cell>
          <cell r="C9" t="str">
            <v>男</v>
          </cell>
          <cell r="D9" t="str">
            <v>430521198004148973</v>
          </cell>
          <cell r="E9" t="str">
            <v>普通高中</v>
          </cell>
          <cell r="F9" t="str">
            <v>保健按摩师</v>
          </cell>
          <cell r="G9" t="str">
            <v>初级</v>
          </cell>
          <cell r="H9">
            <v>77</v>
          </cell>
          <cell r="I9">
            <v>86</v>
          </cell>
          <cell r="J9">
            <v>74</v>
          </cell>
          <cell r="K9" t="str">
            <v>240811985550441Y</v>
          </cell>
        </row>
        <row r="10">
          <cell r="B10" t="str">
            <v>毛秋宏</v>
          </cell>
          <cell r="C10" t="str">
            <v>女</v>
          </cell>
          <cell r="D10" t="str">
            <v>430811197007240029</v>
          </cell>
          <cell r="E10" t="str">
            <v>初中</v>
          </cell>
          <cell r="F10" t="str">
            <v>保健按摩师</v>
          </cell>
          <cell r="G10" t="str">
            <v>初级</v>
          </cell>
          <cell r="H10">
            <v>77</v>
          </cell>
          <cell r="I10">
            <v>77</v>
          </cell>
          <cell r="J10">
            <v>65</v>
          </cell>
          <cell r="K10" t="str">
            <v>240811985550442Y</v>
          </cell>
        </row>
        <row r="11">
          <cell r="B11" t="str">
            <v>邓永红</v>
          </cell>
          <cell r="C11" t="str">
            <v>女</v>
          </cell>
          <cell r="D11" t="str">
            <v>430811197512140029</v>
          </cell>
          <cell r="E11" t="str">
            <v>初中</v>
          </cell>
          <cell r="F11" t="str">
            <v>保健按摩师</v>
          </cell>
          <cell r="G11" t="str">
            <v>初级</v>
          </cell>
          <cell r="H11">
            <v>77</v>
          </cell>
          <cell r="I11">
            <v>79</v>
          </cell>
          <cell r="J11">
            <v>74</v>
          </cell>
          <cell r="K11" t="str">
            <v>240811985550443Y</v>
          </cell>
        </row>
        <row r="12">
          <cell r="B12" t="str">
            <v>杜芳秀</v>
          </cell>
          <cell r="C12" t="str">
            <v>女</v>
          </cell>
          <cell r="D12" t="str">
            <v>430811197312290022</v>
          </cell>
          <cell r="E12" t="str">
            <v>小学</v>
          </cell>
          <cell r="F12" t="str">
            <v>保健按摩师</v>
          </cell>
          <cell r="G12" t="str">
            <v>初级</v>
          </cell>
          <cell r="H12">
            <v>77</v>
          </cell>
          <cell r="I12">
            <v>83</v>
          </cell>
          <cell r="J12">
            <v>61</v>
          </cell>
          <cell r="K12" t="str">
            <v>240811985550444Y</v>
          </cell>
        </row>
        <row r="13">
          <cell r="B13" t="str">
            <v>杜丽飞</v>
          </cell>
          <cell r="C13" t="str">
            <v>女</v>
          </cell>
          <cell r="D13" t="str">
            <v>522228198801241769</v>
          </cell>
          <cell r="E13" t="str">
            <v>小学</v>
          </cell>
          <cell r="F13" t="str">
            <v>保健按摩师</v>
          </cell>
          <cell r="G13" t="str">
            <v>初级</v>
          </cell>
          <cell r="H13">
            <v>77</v>
          </cell>
          <cell r="I13">
            <v>80</v>
          </cell>
          <cell r="J13">
            <v>64</v>
          </cell>
          <cell r="K13" t="str">
            <v>240811985550445Y</v>
          </cell>
        </row>
        <row r="14">
          <cell r="B14" t="str">
            <v>廖群英</v>
          </cell>
          <cell r="C14" t="str">
            <v>女</v>
          </cell>
          <cell r="D14" t="str">
            <v>43082119831001702X</v>
          </cell>
          <cell r="E14" t="str">
            <v>初中</v>
          </cell>
          <cell r="F14" t="str">
            <v>保健按摩师</v>
          </cell>
          <cell r="G14" t="str">
            <v>初级</v>
          </cell>
          <cell r="H14">
            <v>77</v>
          </cell>
          <cell r="I14">
            <v>86</v>
          </cell>
          <cell r="J14">
            <v>72</v>
          </cell>
          <cell r="K14" t="str">
            <v>240811985550446Y</v>
          </cell>
        </row>
        <row r="15">
          <cell r="B15" t="str">
            <v>廖美霞</v>
          </cell>
          <cell r="C15" t="str">
            <v>女</v>
          </cell>
          <cell r="D15" t="str">
            <v>430821198308157023</v>
          </cell>
          <cell r="E15" t="str">
            <v>小学</v>
          </cell>
          <cell r="F15" t="str">
            <v>保健按摩师</v>
          </cell>
          <cell r="G15" t="str">
            <v>初级</v>
          </cell>
          <cell r="H15">
            <v>77</v>
          </cell>
          <cell r="I15">
            <v>81</v>
          </cell>
          <cell r="J15">
            <v>69</v>
          </cell>
          <cell r="K15" t="str">
            <v>240811985550447Y</v>
          </cell>
        </row>
        <row r="16">
          <cell r="B16" t="str">
            <v>李杰</v>
          </cell>
          <cell r="C16" t="str">
            <v>女</v>
          </cell>
          <cell r="D16" t="str">
            <v>430821198702282420</v>
          </cell>
          <cell r="E16" t="str">
            <v>初中</v>
          </cell>
          <cell r="F16" t="str">
            <v>保健按摩师</v>
          </cell>
          <cell r="G16" t="str">
            <v>初级</v>
          </cell>
          <cell r="H16">
            <v>77</v>
          </cell>
          <cell r="I16">
            <v>70</v>
          </cell>
          <cell r="J16">
            <v>64</v>
          </cell>
          <cell r="K16" t="str">
            <v>240811985550448Y</v>
          </cell>
        </row>
        <row r="17">
          <cell r="B17" t="str">
            <v>杜群华</v>
          </cell>
          <cell r="C17" t="str">
            <v>男</v>
          </cell>
          <cell r="D17" t="str">
            <v>430821197508066033</v>
          </cell>
          <cell r="E17" t="str">
            <v>小学</v>
          </cell>
          <cell r="F17" t="str">
            <v>保健按摩师</v>
          </cell>
          <cell r="G17" t="str">
            <v>初级</v>
          </cell>
          <cell r="H17">
            <v>77</v>
          </cell>
          <cell r="I17">
            <v>82</v>
          </cell>
          <cell r="J17">
            <v>61</v>
          </cell>
          <cell r="K17" t="str">
            <v>240811985550449Y</v>
          </cell>
        </row>
        <row r="18">
          <cell r="B18" t="str">
            <v>汤红玉</v>
          </cell>
          <cell r="C18" t="str">
            <v>女</v>
          </cell>
          <cell r="D18" t="str">
            <v>430811197202160040</v>
          </cell>
          <cell r="E18" t="str">
            <v>小学</v>
          </cell>
          <cell r="F18" t="str">
            <v>保健按摩师</v>
          </cell>
          <cell r="G18" t="str">
            <v>初级</v>
          </cell>
          <cell r="H18">
            <v>77</v>
          </cell>
          <cell r="I18">
            <v>81</v>
          </cell>
          <cell r="J18">
            <v>62</v>
          </cell>
          <cell r="K18" t="str">
            <v>240811985550450Y</v>
          </cell>
        </row>
        <row r="19">
          <cell r="B19" t="str">
            <v>高湘</v>
          </cell>
          <cell r="C19" t="str">
            <v>女</v>
          </cell>
          <cell r="D19" t="str">
            <v>430821198912162427</v>
          </cell>
          <cell r="E19" t="str">
            <v>初中</v>
          </cell>
          <cell r="F19" t="str">
            <v>保健按摩师</v>
          </cell>
          <cell r="G19" t="str">
            <v>初级</v>
          </cell>
          <cell r="H19">
            <v>77</v>
          </cell>
          <cell r="I19">
            <v>90</v>
          </cell>
          <cell r="J19">
            <v>72</v>
          </cell>
          <cell r="K19" t="str">
            <v>240811985550451Y</v>
          </cell>
        </row>
        <row r="20">
          <cell r="B20" t="str">
            <v>李九浓</v>
          </cell>
          <cell r="C20" t="str">
            <v>女</v>
          </cell>
          <cell r="D20" t="str">
            <v>430811197109090068</v>
          </cell>
          <cell r="E20" t="str">
            <v>初中</v>
          </cell>
          <cell r="F20" t="str">
            <v>保健按摩师</v>
          </cell>
          <cell r="G20" t="str">
            <v>初级</v>
          </cell>
          <cell r="H20">
            <v>77</v>
          </cell>
          <cell r="I20">
            <v>87</v>
          </cell>
          <cell r="J20">
            <v>71</v>
          </cell>
          <cell r="K20" t="str">
            <v>240811985550452Y</v>
          </cell>
        </row>
        <row r="21">
          <cell r="B21" t="str">
            <v>甄美浓</v>
          </cell>
          <cell r="C21" t="str">
            <v>女</v>
          </cell>
          <cell r="D21" t="str">
            <v>430811197704280624</v>
          </cell>
          <cell r="E21" t="str">
            <v>小学</v>
          </cell>
          <cell r="F21" t="str">
            <v>保健按摩师</v>
          </cell>
          <cell r="G21" t="str">
            <v>初级</v>
          </cell>
          <cell r="H21">
            <v>77</v>
          </cell>
          <cell r="I21">
            <v>74</v>
          </cell>
          <cell r="J21">
            <v>71</v>
          </cell>
          <cell r="K21" t="str">
            <v>240811985550453Y</v>
          </cell>
        </row>
        <row r="22">
          <cell r="B22" t="str">
            <v>邓院生</v>
          </cell>
          <cell r="C22" t="str">
            <v>女</v>
          </cell>
          <cell r="D22" t="str">
            <v>430802198706194840</v>
          </cell>
          <cell r="E22" t="str">
            <v>小学</v>
          </cell>
          <cell r="F22" t="str">
            <v>保健按摩师</v>
          </cell>
          <cell r="G22" t="str">
            <v>初级</v>
          </cell>
          <cell r="H22">
            <v>77</v>
          </cell>
          <cell r="I22">
            <v>84</v>
          </cell>
          <cell r="J22">
            <v>66</v>
          </cell>
          <cell r="K22" t="str">
            <v>240811985550454Y</v>
          </cell>
        </row>
        <row r="23">
          <cell r="B23" t="str">
            <v>毛巧红</v>
          </cell>
          <cell r="C23" t="str">
            <v>女</v>
          </cell>
          <cell r="D23" t="str">
            <v>43081119740524042X</v>
          </cell>
          <cell r="E23" t="str">
            <v>初中</v>
          </cell>
          <cell r="F23" t="str">
            <v>保健按摩师</v>
          </cell>
          <cell r="G23" t="str">
            <v>初级</v>
          </cell>
          <cell r="H23">
            <v>77</v>
          </cell>
          <cell r="I23">
            <v>65</v>
          </cell>
          <cell r="J23">
            <v>61</v>
          </cell>
          <cell r="K23" t="str">
            <v>240811985550455Y</v>
          </cell>
        </row>
        <row r="24">
          <cell r="B24" t="str">
            <v>杜红英</v>
          </cell>
          <cell r="C24" t="str">
            <v>女</v>
          </cell>
          <cell r="D24" t="str">
            <v>430821198012116847</v>
          </cell>
          <cell r="E24" t="str">
            <v>初中</v>
          </cell>
          <cell r="F24" t="str">
            <v>保健按摩师</v>
          </cell>
          <cell r="G24" t="str">
            <v>初级</v>
          </cell>
          <cell r="H24">
            <v>77</v>
          </cell>
          <cell r="I24">
            <v>87</v>
          </cell>
          <cell r="J24">
            <v>66</v>
          </cell>
          <cell r="K24" t="str">
            <v>240811985550456Y</v>
          </cell>
        </row>
        <row r="25">
          <cell r="B25" t="str">
            <v>唐满浓</v>
          </cell>
          <cell r="C25" t="str">
            <v>女</v>
          </cell>
          <cell r="D25" t="str">
            <v>430821197112306045</v>
          </cell>
          <cell r="E25" t="str">
            <v>小学</v>
          </cell>
          <cell r="F25" t="str">
            <v>保健按摩师</v>
          </cell>
          <cell r="G25" t="str">
            <v>初级</v>
          </cell>
          <cell r="H25">
            <v>77</v>
          </cell>
          <cell r="I25">
            <v>91</v>
          </cell>
          <cell r="J25">
            <v>67</v>
          </cell>
          <cell r="K25" t="str">
            <v>240811985550457Y</v>
          </cell>
        </row>
        <row r="26">
          <cell r="B26" t="str">
            <v>唐次华</v>
          </cell>
          <cell r="C26" t="str">
            <v>女</v>
          </cell>
          <cell r="D26" t="str">
            <v>430821197911297026</v>
          </cell>
          <cell r="E26" t="str">
            <v>小学</v>
          </cell>
          <cell r="F26" t="str">
            <v>保健按摩师</v>
          </cell>
          <cell r="G26" t="str">
            <v>初级</v>
          </cell>
          <cell r="H26">
            <v>77</v>
          </cell>
          <cell r="I26">
            <v>76</v>
          </cell>
          <cell r="J26">
            <v>70</v>
          </cell>
          <cell r="K26" t="str">
            <v>240811985550458Y</v>
          </cell>
        </row>
        <row r="27">
          <cell r="B27" t="str">
            <v>刘秋梅</v>
          </cell>
          <cell r="C27" t="str">
            <v>女</v>
          </cell>
          <cell r="D27" t="str">
            <v>430811197309151523</v>
          </cell>
          <cell r="E27" t="str">
            <v>小学</v>
          </cell>
          <cell r="F27" t="str">
            <v>保健按摩师</v>
          </cell>
          <cell r="G27" t="str">
            <v>初级</v>
          </cell>
          <cell r="H27">
            <v>77</v>
          </cell>
          <cell r="I27">
            <v>82</v>
          </cell>
          <cell r="J27">
            <v>70</v>
          </cell>
          <cell r="K27" t="str">
            <v>240811985550459Y</v>
          </cell>
        </row>
        <row r="28">
          <cell r="B28" t="str">
            <v>吴仁芳</v>
          </cell>
          <cell r="C28" t="str">
            <v>女</v>
          </cell>
          <cell r="D28" t="str">
            <v>43082119741214034X</v>
          </cell>
          <cell r="E28" t="str">
            <v>中等专科</v>
          </cell>
          <cell r="F28" t="str">
            <v>保健按摩师</v>
          </cell>
          <cell r="G28" t="str">
            <v>初级</v>
          </cell>
          <cell r="H28">
            <v>77</v>
          </cell>
          <cell r="I28">
            <v>80</v>
          </cell>
          <cell r="J28">
            <v>72</v>
          </cell>
          <cell r="K28" t="str">
            <v>240811985550460Y</v>
          </cell>
        </row>
        <row r="29">
          <cell r="B29" t="str">
            <v>赵春玉</v>
          </cell>
          <cell r="C29" t="str">
            <v>女</v>
          </cell>
          <cell r="D29" t="str">
            <v>430811197210040022</v>
          </cell>
          <cell r="E29" t="str">
            <v>小学</v>
          </cell>
          <cell r="F29" t="str">
            <v>保健按摩师</v>
          </cell>
          <cell r="G29" t="str">
            <v>初级</v>
          </cell>
          <cell r="H29">
            <v>77</v>
          </cell>
          <cell r="I29">
            <v>68</v>
          </cell>
          <cell r="J29">
            <v>68</v>
          </cell>
          <cell r="K29" t="str">
            <v>240811985550461Y</v>
          </cell>
        </row>
        <row r="30">
          <cell r="B30" t="str">
            <v>张小再</v>
          </cell>
          <cell r="C30" t="str">
            <v>女</v>
          </cell>
          <cell r="D30" t="str">
            <v>430802198610172428</v>
          </cell>
          <cell r="E30" t="str">
            <v>小学</v>
          </cell>
          <cell r="F30" t="str">
            <v>保健按摩师</v>
          </cell>
          <cell r="G30" t="str">
            <v>初级</v>
          </cell>
          <cell r="H30">
            <v>77</v>
          </cell>
          <cell r="I30">
            <v>86</v>
          </cell>
          <cell r="J30">
            <v>74</v>
          </cell>
          <cell r="K30" t="str">
            <v>240811985550462Y</v>
          </cell>
        </row>
        <row r="31">
          <cell r="B31" t="str">
            <v>罗桂兰</v>
          </cell>
          <cell r="C31" t="str">
            <v>女</v>
          </cell>
          <cell r="D31" t="str">
            <v>51023119830215522X</v>
          </cell>
          <cell r="E31" t="str">
            <v>小学</v>
          </cell>
          <cell r="F31" t="str">
            <v>保健按摩师</v>
          </cell>
          <cell r="G31" t="str">
            <v>初级</v>
          </cell>
          <cell r="H31">
            <v>77</v>
          </cell>
          <cell r="I31">
            <v>83</v>
          </cell>
          <cell r="J31">
            <v>76</v>
          </cell>
          <cell r="K31" t="str">
            <v>240811985550463Y</v>
          </cell>
        </row>
        <row r="32">
          <cell r="B32" t="str">
            <v>杜彬</v>
          </cell>
          <cell r="C32" t="str">
            <v>男</v>
          </cell>
          <cell r="D32" t="str">
            <v>430821199002057155</v>
          </cell>
          <cell r="E32" t="str">
            <v>初中</v>
          </cell>
          <cell r="F32" t="str">
            <v>保健按摩师</v>
          </cell>
          <cell r="G32" t="str">
            <v>初级</v>
          </cell>
          <cell r="H32">
            <v>77</v>
          </cell>
          <cell r="I32">
            <v>82</v>
          </cell>
          <cell r="J32">
            <v>75</v>
          </cell>
          <cell r="K32" t="str">
            <v>240811985550464Y</v>
          </cell>
        </row>
        <row r="33">
          <cell r="B33" t="str">
            <v>唐丽</v>
          </cell>
          <cell r="C33" t="str">
            <v>女</v>
          </cell>
          <cell r="D33" t="str">
            <v>430821199110246041</v>
          </cell>
          <cell r="E33" t="str">
            <v>小学</v>
          </cell>
          <cell r="F33" t="str">
            <v>保健按摩师</v>
          </cell>
          <cell r="G33" t="str">
            <v>初级</v>
          </cell>
          <cell r="H33">
            <v>77</v>
          </cell>
          <cell r="I33">
            <v>64</v>
          </cell>
          <cell r="J33">
            <v>68</v>
          </cell>
          <cell r="K33" t="str">
            <v>240811985550465Y</v>
          </cell>
        </row>
        <row r="34">
          <cell r="B34" t="str">
            <v>杜美娥</v>
          </cell>
          <cell r="C34" t="str">
            <v>女</v>
          </cell>
          <cell r="D34" t="str">
            <v>430821197601236025</v>
          </cell>
          <cell r="E34" t="str">
            <v>小学</v>
          </cell>
          <cell r="F34" t="str">
            <v>保健按摩师</v>
          </cell>
          <cell r="G34" t="str">
            <v>初级</v>
          </cell>
          <cell r="H34">
            <v>77</v>
          </cell>
          <cell r="I34">
            <v>89</v>
          </cell>
          <cell r="J34">
            <v>61</v>
          </cell>
          <cell r="K34" t="str">
            <v>240811985550466Y</v>
          </cell>
        </row>
        <row r="35">
          <cell r="B35" t="str">
            <v>符银绒</v>
          </cell>
          <cell r="C35" t="str">
            <v>女</v>
          </cell>
          <cell r="D35" t="str">
            <v>433022197711014824</v>
          </cell>
          <cell r="E35" t="str">
            <v>初中</v>
          </cell>
          <cell r="F35" t="str">
            <v>保健按摩师</v>
          </cell>
          <cell r="G35" t="str">
            <v>初级</v>
          </cell>
          <cell r="H35">
            <v>77</v>
          </cell>
          <cell r="I35">
            <v>79</v>
          </cell>
          <cell r="J35">
            <v>67</v>
          </cell>
          <cell r="K35" t="str">
            <v>240811985550467Y</v>
          </cell>
        </row>
        <row r="36">
          <cell r="B36" t="str">
            <v>廖彩云</v>
          </cell>
          <cell r="C36" t="str">
            <v>女</v>
          </cell>
          <cell r="D36" t="str">
            <v>430821198001187025</v>
          </cell>
          <cell r="E36" t="str">
            <v>小学</v>
          </cell>
          <cell r="F36" t="str">
            <v>保健按摩师</v>
          </cell>
          <cell r="G36" t="str">
            <v>初级</v>
          </cell>
          <cell r="H36">
            <v>77</v>
          </cell>
          <cell r="I36">
            <v>75</v>
          </cell>
          <cell r="J36">
            <v>69</v>
          </cell>
          <cell r="K36" t="str">
            <v>240811985550468Y</v>
          </cell>
        </row>
        <row r="37">
          <cell r="B37" t="str">
            <v>卢祥芳</v>
          </cell>
          <cell r="C37" t="str">
            <v>女</v>
          </cell>
          <cell r="D37" t="str">
            <v>413028197308103944</v>
          </cell>
          <cell r="E37" t="str">
            <v>小学</v>
          </cell>
          <cell r="F37" t="str">
            <v>保健按摩师</v>
          </cell>
          <cell r="G37" t="str">
            <v>初级</v>
          </cell>
          <cell r="H37">
            <v>77</v>
          </cell>
          <cell r="I37">
            <v>63</v>
          </cell>
          <cell r="J37">
            <v>64</v>
          </cell>
          <cell r="K37" t="str">
            <v>240811985550469Y</v>
          </cell>
        </row>
        <row r="38">
          <cell r="B38" t="str">
            <v>刘娟</v>
          </cell>
          <cell r="C38" t="str">
            <v>女</v>
          </cell>
          <cell r="D38" t="str">
            <v>430422198603087528</v>
          </cell>
          <cell r="E38" t="str">
            <v>小学</v>
          </cell>
          <cell r="F38" t="str">
            <v>保健按摩师</v>
          </cell>
          <cell r="G38" t="str">
            <v>初级</v>
          </cell>
          <cell r="H38">
            <v>77</v>
          </cell>
          <cell r="I38">
            <v>71</v>
          </cell>
          <cell r="J38">
            <v>79</v>
          </cell>
          <cell r="K38" t="str">
            <v>240811985550470Y</v>
          </cell>
        </row>
        <row r="39">
          <cell r="B39" t="str">
            <v>杨凤</v>
          </cell>
          <cell r="C39" t="str">
            <v>女</v>
          </cell>
          <cell r="D39" t="str">
            <v>421081198610056460</v>
          </cell>
          <cell r="E39" t="str">
            <v>初中</v>
          </cell>
          <cell r="F39" t="str">
            <v>保健按摩师</v>
          </cell>
          <cell r="G39" t="str">
            <v>初级</v>
          </cell>
          <cell r="H39">
            <v>77</v>
          </cell>
          <cell r="I39">
            <v>73</v>
          </cell>
          <cell r="J39">
            <v>67</v>
          </cell>
          <cell r="K39" t="str">
            <v>240811985550471Y</v>
          </cell>
        </row>
        <row r="40">
          <cell r="B40" t="str">
            <v>廖珍霞</v>
          </cell>
          <cell r="C40" t="str">
            <v>女</v>
          </cell>
          <cell r="D40" t="str">
            <v>430821197401097024</v>
          </cell>
          <cell r="E40" t="str">
            <v>小学</v>
          </cell>
          <cell r="F40" t="str">
            <v>保健按摩师</v>
          </cell>
          <cell r="G40" t="str">
            <v>初级</v>
          </cell>
          <cell r="H40">
            <v>77</v>
          </cell>
          <cell r="I40">
            <v>75</v>
          </cell>
          <cell r="J40">
            <v>69</v>
          </cell>
          <cell r="K40" t="str">
            <v>240811985550472Y</v>
          </cell>
        </row>
        <row r="41">
          <cell r="B41" t="str">
            <v>文书平</v>
          </cell>
          <cell r="C41" t="str">
            <v>男</v>
          </cell>
          <cell r="D41" t="str">
            <v>430821197509245439</v>
          </cell>
          <cell r="E41" t="str">
            <v>初中</v>
          </cell>
          <cell r="F41" t="str">
            <v>保健按摩师</v>
          </cell>
          <cell r="G41" t="str">
            <v>初级</v>
          </cell>
          <cell r="H41">
            <v>77</v>
          </cell>
          <cell r="I41">
            <v>70</v>
          </cell>
          <cell r="J41">
            <v>64</v>
          </cell>
          <cell r="K41" t="str">
            <v>240811985550474Y</v>
          </cell>
        </row>
        <row r="42">
          <cell r="B42" t="str">
            <v>袁凤英</v>
          </cell>
          <cell r="C42" t="str">
            <v>女</v>
          </cell>
          <cell r="D42" t="str">
            <v>430821197502147027</v>
          </cell>
          <cell r="E42" t="str">
            <v>小学</v>
          </cell>
          <cell r="F42" t="str">
            <v>保健按摩师</v>
          </cell>
          <cell r="G42" t="str">
            <v>初级</v>
          </cell>
          <cell r="H42">
            <v>77</v>
          </cell>
          <cell r="I42">
            <v>76</v>
          </cell>
          <cell r="J42">
            <v>67</v>
          </cell>
          <cell r="K42" t="str">
            <v>240811985550475Y</v>
          </cell>
        </row>
        <row r="43">
          <cell r="B43" t="str">
            <v>吴双喜</v>
          </cell>
          <cell r="C43" t="str">
            <v>男</v>
          </cell>
          <cell r="D43" t="str">
            <v>430821197610157054</v>
          </cell>
          <cell r="E43" t="str">
            <v>初中</v>
          </cell>
          <cell r="F43" t="str">
            <v>保健按摩师</v>
          </cell>
          <cell r="G43" t="str">
            <v>初级</v>
          </cell>
          <cell r="H43">
            <v>77</v>
          </cell>
          <cell r="I43">
            <v>79</v>
          </cell>
          <cell r="J43">
            <v>82</v>
          </cell>
          <cell r="K43" t="str">
            <v>240811985550473Y</v>
          </cell>
        </row>
        <row r="44">
          <cell r="B44" t="str">
            <v>唐彩云</v>
          </cell>
          <cell r="C44" t="str">
            <v>女</v>
          </cell>
          <cell r="D44" t="str">
            <v>43082119760805702X</v>
          </cell>
          <cell r="E44" t="str">
            <v>中等专科</v>
          </cell>
          <cell r="F44" t="str">
            <v>保健按摩师</v>
          </cell>
          <cell r="G44" t="str">
            <v>初级</v>
          </cell>
          <cell r="H44">
            <v>77</v>
          </cell>
          <cell r="I44">
            <v>71</v>
          </cell>
          <cell r="J44">
            <v>64</v>
          </cell>
          <cell r="K44" t="str">
            <v>240811985550479Y</v>
          </cell>
        </row>
        <row r="45">
          <cell r="B45" t="str">
            <v>高美化</v>
          </cell>
          <cell r="C45" t="str">
            <v>女</v>
          </cell>
          <cell r="D45" t="str">
            <v>430821198008066541</v>
          </cell>
          <cell r="E45" t="str">
            <v>初中</v>
          </cell>
          <cell r="F45" t="str">
            <v>保健按摩师</v>
          </cell>
          <cell r="G45" t="str">
            <v>初级</v>
          </cell>
          <cell r="H45">
            <v>77</v>
          </cell>
          <cell r="I45">
            <v>83</v>
          </cell>
          <cell r="J45">
            <v>73</v>
          </cell>
          <cell r="K45" t="str">
            <v>240811985550480Y</v>
          </cell>
        </row>
        <row r="46">
          <cell r="B46" t="str">
            <v>袁琴</v>
          </cell>
          <cell r="C46" t="str">
            <v>女</v>
          </cell>
          <cell r="D46" t="str">
            <v>430811199304140023</v>
          </cell>
          <cell r="E46" t="str">
            <v>普通高中</v>
          </cell>
          <cell r="F46" t="str">
            <v>保健按摩师</v>
          </cell>
          <cell r="G46" t="str">
            <v>初级</v>
          </cell>
          <cell r="H46">
            <v>77</v>
          </cell>
          <cell r="I46">
            <v>91</v>
          </cell>
          <cell r="J46">
            <v>70</v>
          </cell>
          <cell r="K46" t="str">
            <v>240811985550478Y</v>
          </cell>
        </row>
        <row r="47">
          <cell r="B47" t="str">
            <v>陈腊梅</v>
          </cell>
          <cell r="C47" t="str">
            <v>女</v>
          </cell>
          <cell r="D47" t="str">
            <v>430811197304040621</v>
          </cell>
          <cell r="E47" t="str">
            <v>小学</v>
          </cell>
          <cell r="F47" t="str">
            <v>保健按摩师</v>
          </cell>
          <cell r="G47" t="str">
            <v>初级</v>
          </cell>
          <cell r="H47">
            <v>77</v>
          </cell>
          <cell r="I47">
            <v>64</v>
          </cell>
          <cell r="J47">
            <v>66</v>
          </cell>
          <cell r="K47" t="str">
            <v>240811985550477Y</v>
          </cell>
        </row>
        <row r="48">
          <cell r="B48" t="str">
            <v>廖凤仙</v>
          </cell>
          <cell r="C48" t="str">
            <v>女</v>
          </cell>
          <cell r="D48" t="str">
            <v>430821198505277040</v>
          </cell>
          <cell r="E48" t="str">
            <v>小学</v>
          </cell>
          <cell r="F48" t="str">
            <v>保健按摩师</v>
          </cell>
          <cell r="G48" t="str">
            <v>初级</v>
          </cell>
          <cell r="H48">
            <v>77</v>
          </cell>
          <cell r="I48">
            <v>86</v>
          </cell>
          <cell r="J48">
            <v>74</v>
          </cell>
          <cell r="K48" t="str">
            <v>240811985550481Y</v>
          </cell>
        </row>
        <row r="49">
          <cell r="B49" t="str">
            <v>许燎</v>
          </cell>
          <cell r="C49" t="str">
            <v>男</v>
          </cell>
          <cell r="D49" t="str">
            <v>430811196901170016</v>
          </cell>
          <cell r="E49" t="str">
            <v>小学</v>
          </cell>
          <cell r="F49" t="str">
            <v>保健按摩师</v>
          </cell>
          <cell r="G49" t="str">
            <v>初级</v>
          </cell>
          <cell r="H49">
            <v>77</v>
          </cell>
          <cell r="I49">
            <v>67</v>
          </cell>
          <cell r="J49">
            <v>78</v>
          </cell>
          <cell r="K49" t="str">
            <v>240811985550476Y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90"/>
  <sheetViews>
    <sheetView tabSelected="1" zoomScale="80" zoomScaleNormal="80" workbookViewId="0">
      <pane ySplit="2" topLeftCell="A3" activePane="bottomLeft" state="frozen"/>
      <selection/>
      <selection pane="bottomLeft" activeCell="F9" sqref="F9"/>
    </sheetView>
  </sheetViews>
  <sheetFormatPr defaultColWidth="9" defaultRowHeight="26" customHeight="1"/>
  <cols>
    <col min="1" max="1" width="6.625" style="2" customWidth="1"/>
    <col min="2" max="2" width="9" style="2"/>
    <col min="3" max="3" width="7.75" style="2" customWidth="1"/>
    <col min="4" max="4" width="19.375" style="2" customWidth="1"/>
    <col min="5" max="5" width="12.625" style="2" customWidth="1"/>
    <col min="6" max="6" width="17.875" style="2" customWidth="1"/>
    <col min="7" max="7" width="31.625" style="2" customWidth="1"/>
    <col min="8" max="8" width="23.375" style="2" customWidth="1"/>
    <col min="9" max="10" width="11" style="2" customWidth="1"/>
    <col min="11" max="11" width="10.75" style="2" customWidth="1"/>
    <col min="12" max="12" width="24.5" style="2" customWidth="1"/>
    <col min="13" max="13" width="28.25" style="2" customWidth="1"/>
    <col min="14" max="16384" width="9" style="2"/>
  </cols>
  <sheetData>
    <row r="1" s="1" customFormat="1" ht="3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45" customHeight="1" spans="1:13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3" customFormat="1" customHeight="1" spans="1:13">
      <c r="A3" s="7">
        <v>1</v>
      </c>
      <c r="B3" s="8" t="s">
        <v>14</v>
      </c>
      <c r="C3" s="9" t="s">
        <v>15</v>
      </c>
      <c r="D3" s="8" t="s">
        <v>16</v>
      </c>
      <c r="E3" s="8" t="s">
        <v>17</v>
      </c>
      <c r="F3" s="10" t="s">
        <v>18</v>
      </c>
      <c r="G3" s="10" t="s">
        <v>19</v>
      </c>
      <c r="H3" s="11" t="s">
        <v>20</v>
      </c>
      <c r="I3" s="11">
        <v>1045</v>
      </c>
      <c r="J3" s="11">
        <v>0</v>
      </c>
      <c r="K3" s="11">
        <f>I3+J3</f>
        <v>1045</v>
      </c>
      <c r="L3" s="15" t="str">
        <f>VLOOKUP(B3,[1]Sheet1!$B:$K,10,0)</f>
        <v>240811985549021Y</v>
      </c>
      <c r="M3" s="16" t="s">
        <v>21</v>
      </c>
    </row>
    <row r="4" s="3" customFormat="1" customHeight="1" spans="1:13">
      <c r="A4" s="7">
        <v>2</v>
      </c>
      <c r="B4" s="8" t="s">
        <v>22</v>
      </c>
      <c r="C4" s="9" t="s">
        <v>15</v>
      </c>
      <c r="D4" s="8" t="s">
        <v>23</v>
      </c>
      <c r="E4" s="8" t="s">
        <v>24</v>
      </c>
      <c r="F4" s="10" t="s">
        <v>18</v>
      </c>
      <c r="G4" s="10" t="s">
        <v>19</v>
      </c>
      <c r="H4" s="11" t="s">
        <v>20</v>
      </c>
      <c r="I4" s="11">
        <v>1045</v>
      </c>
      <c r="J4" s="11">
        <v>0</v>
      </c>
      <c r="K4" s="11">
        <f t="shared" ref="K4:K35" si="0">I4+J4</f>
        <v>1045</v>
      </c>
      <c r="L4" s="15" t="str">
        <f>VLOOKUP(B4,[1]Sheet1!$B:$K,10,0)</f>
        <v>240811985549022Y</v>
      </c>
      <c r="M4" s="16" t="s">
        <v>25</v>
      </c>
    </row>
    <row r="5" s="3" customFormat="1" customHeight="1" spans="1:13">
      <c r="A5" s="7">
        <v>3</v>
      </c>
      <c r="B5" s="8" t="s">
        <v>26</v>
      </c>
      <c r="C5" s="9" t="s">
        <v>15</v>
      </c>
      <c r="D5" s="8" t="s">
        <v>27</v>
      </c>
      <c r="E5" s="8" t="s">
        <v>28</v>
      </c>
      <c r="F5" s="10" t="s">
        <v>18</v>
      </c>
      <c r="G5" s="10" t="s">
        <v>19</v>
      </c>
      <c r="H5" s="11" t="s">
        <v>20</v>
      </c>
      <c r="I5" s="11">
        <v>1045</v>
      </c>
      <c r="J5" s="11">
        <v>0</v>
      </c>
      <c r="K5" s="11">
        <f t="shared" si="0"/>
        <v>1045</v>
      </c>
      <c r="L5" s="15" t="str">
        <f>VLOOKUP(B5,[1]Sheet1!$B:$K,10,0)</f>
        <v>240811985549023Y</v>
      </c>
      <c r="M5" s="16" t="s">
        <v>21</v>
      </c>
    </row>
    <row r="6" s="3" customFormat="1" customHeight="1" spans="1:13">
      <c r="A6" s="7">
        <v>4</v>
      </c>
      <c r="B6" s="8" t="s">
        <v>29</v>
      </c>
      <c r="C6" s="9" t="s">
        <v>15</v>
      </c>
      <c r="D6" s="8" t="s">
        <v>30</v>
      </c>
      <c r="E6" s="8" t="s">
        <v>31</v>
      </c>
      <c r="F6" s="10" t="s">
        <v>18</v>
      </c>
      <c r="G6" s="10" t="s">
        <v>19</v>
      </c>
      <c r="H6" s="11" t="s">
        <v>20</v>
      </c>
      <c r="I6" s="11">
        <v>1045</v>
      </c>
      <c r="J6" s="11">
        <v>0</v>
      </c>
      <c r="K6" s="11">
        <f t="shared" si="0"/>
        <v>1045</v>
      </c>
      <c r="L6" s="15" t="str">
        <f>VLOOKUP(B6,[1]Sheet1!$B:$K,10,0)</f>
        <v>240811985549059Y</v>
      </c>
      <c r="M6" s="16" t="s">
        <v>25</v>
      </c>
    </row>
    <row r="7" s="3" customFormat="1" customHeight="1" spans="1:13">
      <c r="A7" s="7">
        <v>5</v>
      </c>
      <c r="B7" s="8" t="s">
        <v>32</v>
      </c>
      <c r="C7" s="9" t="s">
        <v>15</v>
      </c>
      <c r="D7" s="8" t="s">
        <v>33</v>
      </c>
      <c r="E7" s="8" t="s">
        <v>34</v>
      </c>
      <c r="F7" s="10" t="s">
        <v>18</v>
      </c>
      <c r="G7" s="10" t="s">
        <v>19</v>
      </c>
      <c r="H7" s="11" t="s">
        <v>20</v>
      </c>
      <c r="I7" s="11">
        <v>1045</v>
      </c>
      <c r="J7" s="11">
        <v>0</v>
      </c>
      <c r="K7" s="11">
        <f t="shared" si="0"/>
        <v>1045</v>
      </c>
      <c r="L7" s="15" t="str">
        <f>VLOOKUP(B7,[1]Sheet1!$B:$K,10,0)</f>
        <v>240811985549024Y</v>
      </c>
      <c r="M7" s="16" t="s">
        <v>21</v>
      </c>
    </row>
    <row r="8" s="3" customFormat="1" customHeight="1" spans="1:13">
      <c r="A8" s="7">
        <v>6</v>
      </c>
      <c r="B8" s="8" t="s">
        <v>35</v>
      </c>
      <c r="C8" s="9" t="s">
        <v>15</v>
      </c>
      <c r="D8" s="8" t="s">
        <v>36</v>
      </c>
      <c r="E8" s="8" t="s">
        <v>37</v>
      </c>
      <c r="F8" s="10" t="s">
        <v>18</v>
      </c>
      <c r="G8" s="10" t="s">
        <v>19</v>
      </c>
      <c r="H8" s="11" t="s">
        <v>20</v>
      </c>
      <c r="I8" s="11">
        <v>1045</v>
      </c>
      <c r="J8" s="11">
        <v>0</v>
      </c>
      <c r="K8" s="11">
        <f t="shared" si="0"/>
        <v>1045</v>
      </c>
      <c r="L8" s="15" t="str">
        <f>VLOOKUP(B8,[1]Sheet1!$B:$K,10,0)</f>
        <v>240811985549025Y</v>
      </c>
      <c r="M8" s="16" t="s">
        <v>25</v>
      </c>
    </row>
    <row r="9" s="3" customFormat="1" customHeight="1" spans="1:13">
      <c r="A9" s="7">
        <v>7</v>
      </c>
      <c r="B9" s="8" t="s">
        <v>38</v>
      </c>
      <c r="C9" s="9" t="s">
        <v>15</v>
      </c>
      <c r="D9" s="8" t="s">
        <v>39</v>
      </c>
      <c r="E9" s="8" t="s">
        <v>40</v>
      </c>
      <c r="F9" s="10" t="s">
        <v>18</v>
      </c>
      <c r="G9" s="10" t="s">
        <v>19</v>
      </c>
      <c r="H9" s="11" t="s">
        <v>20</v>
      </c>
      <c r="I9" s="11">
        <v>1045</v>
      </c>
      <c r="J9" s="11">
        <v>0</v>
      </c>
      <c r="K9" s="11">
        <f t="shared" si="0"/>
        <v>1045</v>
      </c>
      <c r="L9" s="15" t="str">
        <f>VLOOKUP(B9,[1]Sheet1!$B:$K,10,0)</f>
        <v>240811985549026Y</v>
      </c>
      <c r="M9" s="16" t="s">
        <v>25</v>
      </c>
    </row>
    <row r="10" s="3" customFormat="1" customHeight="1" spans="1:13">
      <c r="A10" s="7">
        <v>8</v>
      </c>
      <c r="B10" s="8" t="s">
        <v>41</v>
      </c>
      <c r="C10" s="9" t="s">
        <v>15</v>
      </c>
      <c r="D10" s="8" t="s">
        <v>42</v>
      </c>
      <c r="E10" s="8" t="s">
        <v>43</v>
      </c>
      <c r="F10" s="10" t="s">
        <v>18</v>
      </c>
      <c r="G10" s="10" t="s">
        <v>19</v>
      </c>
      <c r="H10" s="11" t="s">
        <v>20</v>
      </c>
      <c r="I10" s="11">
        <v>1045</v>
      </c>
      <c r="J10" s="11">
        <v>0</v>
      </c>
      <c r="K10" s="11">
        <f t="shared" si="0"/>
        <v>1045</v>
      </c>
      <c r="L10" s="15" t="str">
        <f>VLOOKUP(B10,[1]Sheet1!$B:$K,10,0)</f>
        <v>240811985549027Y</v>
      </c>
      <c r="M10" s="16" t="s">
        <v>21</v>
      </c>
    </row>
    <row r="11" s="3" customFormat="1" customHeight="1" spans="1:13">
      <c r="A11" s="7">
        <v>9</v>
      </c>
      <c r="B11" s="8" t="s">
        <v>44</v>
      </c>
      <c r="C11" s="9" t="s">
        <v>15</v>
      </c>
      <c r="D11" s="8" t="s">
        <v>45</v>
      </c>
      <c r="E11" s="8" t="s">
        <v>46</v>
      </c>
      <c r="F11" s="10" t="s">
        <v>18</v>
      </c>
      <c r="G11" s="10" t="s">
        <v>19</v>
      </c>
      <c r="H11" s="11" t="s">
        <v>20</v>
      </c>
      <c r="I11" s="11">
        <v>1045</v>
      </c>
      <c r="J11" s="11">
        <v>0</v>
      </c>
      <c r="K11" s="11">
        <f t="shared" si="0"/>
        <v>1045</v>
      </c>
      <c r="L11" s="15" t="str">
        <f>VLOOKUP(B11,[1]Sheet1!$B:$K,10,0)</f>
        <v>240811985549028Y</v>
      </c>
      <c r="M11" s="16" t="s">
        <v>25</v>
      </c>
    </row>
    <row r="12" s="3" customFormat="1" customHeight="1" spans="1:13">
      <c r="A12" s="7">
        <v>10</v>
      </c>
      <c r="B12" s="8" t="s">
        <v>47</v>
      </c>
      <c r="C12" s="9" t="s">
        <v>15</v>
      </c>
      <c r="D12" s="8" t="s">
        <v>48</v>
      </c>
      <c r="E12" s="8" t="s">
        <v>49</v>
      </c>
      <c r="F12" s="10" t="s">
        <v>18</v>
      </c>
      <c r="G12" s="10" t="s">
        <v>19</v>
      </c>
      <c r="H12" s="11" t="s">
        <v>20</v>
      </c>
      <c r="I12" s="11">
        <v>1045</v>
      </c>
      <c r="J12" s="11">
        <v>0</v>
      </c>
      <c r="K12" s="11">
        <f t="shared" si="0"/>
        <v>1045</v>
      </c>
      <c r="L12" s="15" t="str">
        <f>VLOOKUP(B12,[1]Sheet1!$B:$K,10,0)</f>
        <v>240811985549029Y</v>
      </c>
      <c r="M12" s="16" t="s">
        <v>25</v>
      </c>
    </row>
    <row r="13" s="3" customFormat="1" customHeight="1" spans="1:13">
      <c r="A13" s="7">
        <v>11</v>
      </c>
      <c r="B13" s="8" t="s">
        <v>50</v>
      </c>
      <c r="C13" s="9" t="s">
        <v>15</v>
      </c>
      <c r="D13" s="8" t="s">
        <v>30</v>
      </c>
      <c r="E13" s="8" t="s">
        <v>51</v>
      </c>
      <c r="F13" s="10" t="s">
        <v>18</v>
      </c>
      <c r="G13" s="10" t="s">
        <v>19</v>
      </c>
      <c r="H13" s="11" t="s">
        <v>20</v>
      </c>
      <c r="I13" s="11">
        <v>1045</v>
      </c>
      <c r="J13" s="11">
        <v>0</v>
      </c>
      <c r="K13" s="11">
        <f t="shared" si="0"/>
        <v>1045</v>
      </c>
      <c r="L13" s="15" t="str">
        <f>VLOOKUP(B13,[1]Sheet1!$B:$K,10,0)</f>
        <v>240811985549030Y</v>
      </c>
      <c r="M13" s="16" t="s">
        <v>25</v>
      </c>
    </row>
    <row r="14" s="3" customFormat="1" customHeight="1" spans="1:13">
      <c r="A14" s="7">
        <v>12</v>
      </c>
      <c r="B14" s="8" t="s">
        <v>52</v>
      </c>
      <c r="C14" s="9" t="s">
        <v>15</v>
      </c>
      <c r="D14" s="8" t="s">
        <v>53</v>
      </c>
      <c r="E14" s="8" t="s">
        <v>54</v>
      </c>
      <c r="F14" s="10" t="s">
        <v>18</v>
      </c>
      <c r="G14" s="10" t="s">
        <v>19</v>
      </c>
      <c r="H14" s="11" t="s">
        <v>20</v>
      </c>
      <c r="I14" s="11">
        <v>1045</v>
      </c>
      <c r="J14" s="11">
        <v>0</v>
      </c>
      <c r="K14" s="11">
        <f t="shared" si="0"/>
        <v>1045</v>
      </c>
      <c r="L14" s="15" t="str">
        <f>VLOOKUP(B14,[1]Sheet1!$B:$K,10,0)</f>
        <v>240811985549031Y</v>
      </c>
      <c r="M14" s="16" t="s">
        <v>21</v>
      </c>
    </row>
    <row r="15" s="3" customFormat="1" customHeight="1" spans="1:13">
      <c r="A15" s="7">
        <v>13</v>
      </c>
      <c r="B15" s="8" t="s">
        <v>55</v>
      </c>
      <c r="C15" s="9" t="s">
        <v>15</v>
      </c>
      <c r="D15" s="8" t="s">
        <v>56</v>
      </c>
      <c r="E15" s="8" t="s">
        <v>57</v>
      </c>
      <c r="F15" s="10" t="s">
        <v>18</v>
      </c>
      <c r="G15" s="10" t="s">
        <v>19</v>
      </c>
      <c r="H15" s="11" t="s">
        <v>20</v>
      </c>
      <c r="I15" s="11">
        <v>1045</v>
      </c>
      <c r="J15" s="11">
        <v>0</v>
      </c>
      <c r="K15" s="11">
        <f t="shared" si="0"/>
        <v>1045</v>
      </c>
      <c r="L15" s="15" t="str">
        <f>VLOOKUP(B15,[1]Sheet1!$B:$K,10,0)</f>
        <v>240811985549032Y</v>
      </c>
      <c r="M15" s="16" t="s">
        <v>21</v>
      </c>
    </row>
    <row r="16" s="3" customFormat="1" customHeight="1" spans="1:13">
      <c r="A16" s="7">
        <v>14</v>
      </c>
      <c r="B16" s="8" t="s">
        <v>58</v>
      </c>
      <c r="C16" s="9" t="s">
        <v>15</v>
      </c>
      <c r="D16" s="8" t="s">
        <v>59</v>
      </c>
      <c r="E16" s="8" t="s">
        <v>60</v>
      </c>
      <c r="F16" s="10" t="s">
        <v>18</v>
      </c>
      <c r="G16" s="10" t="s">
        <v>19</v>
      </c>
      <c r="H16" s="11" t="s">
        <v>20</v>
      </c>
      <c r="I16" s="11">
        <v>1045</v>
      </c>
      <c r="J16" s="11">
        <v>0</v>
      </c>
      <c r="K16" s="11">
        <f t="shared" si="0"/>
        <v>1045</v>
      </c>
      <c r="L16" s="15" t="str">
        <f>VLOOKUP(B16,[1]Sheet1!$B:$K,10,0)</f>
        <v>240811985549033Y</v>
      </c>
      <c r="M16" s="16" t="s">
        <v>25</v>
      </c>
    </row>
    <row r="17" s="3" customFormat="1" customHeight="1" spans="1:13">
      <c r="A17" s="7">
        <v>15</v>
      </c>
      <c r="B17" s="8" t="s">
        <v>61</v>
      </c>
      <c r="C17" s="9" t="s">
        <v>15</v>
      </c>
      <c r="D17" s="8" t="s">
        <v>62</v>
      </c>
      <c r="E17" s="8" t="s">
        <v>63</v>
      </c>
      <c r="F17" s="10" t="s">
        <v>18</v>
      </c>
      <c r="G17" s="10" t="s">
        <v>19</v>
      </c>
      <c r="H17" s="11" t="s">
        <v>20</v>
      </c>
      <c r="I17" s="11">
        <v>1045</v>
      </c>
      <c r="J17" s="11">
        <v>0</v>
      </c>
      <c r="K17" s="11">
        <f t="shared" si="0"/>
        <v>1045</v>
      </c>
      <c r="L17" s="15" t="str">
        <f>VLOOKUP(B17,[1]Sheet1!$B:$K,10,0)</f>
        <v>240811985549034Y</v>
      </c>
      <c r="M17" s="16" t="s">
        <v>21</v>
      </c>
    </row>
    <row r="18" s="3" customFormat="1" customHeight="1" spans="1:13">
      <c r="A18" s="7">
        <v>16</v>
      </c>
      <c r="B18" s="8" t="s">
        <v>64</v>
      </c>
      <c r="C18" s="9" t="s">
        <v>15</v>
      </c>
      <c r="D18" s="8" t="s">
        <v>65</v>
      </c>
      <c r="E18" s="8" t="s">
        <v>66</v>
      </c>
      <c r="F18" s="10" t="s">
        <v>18</v>
      </c>
      <c r="G18" s="10" t="s">
        <v>19</v>
      </c>
      <c r="H18" s="11" t="s">
        <v>20</v>
      </c>
      <c r="I18" s="11">
        <v>1045</v>
      </c>
      <c r="J18" s="11">
        <v>0</v>
      </c>
      <c r="K18" s="11">
        <f t="shared" si="0"/>
        <v>1045</v>
      </c>
      <c r="L18" s="15" t="str">
        <f>VLOOKUP(B18,[1]Sheet1!$B:$K,10,0)</f>
        <v>240811985549035Y</v>
      </c>
      <c r="M18" s="16" t="s">
        <v>25</v>
      </c>
    </row>
    <row r="19" s="3" customFormat="1" customHeight="1" spans="1:13">
      <c r="A19" s="7">
        <v>17</v>
      </c>
      <c r="B19" s="8" t="s">
        <v>67</v>
      </c>
      <c r="C19" s="9" t="s">
        <v>15</v>
      </c>
      <c r="D19" s="8" t="s">
        <v>68</v>
      </c>
      <c r="E19" s="8" t="s">
        <v>69</v>
      </c>
      <c r="F19" s="10" t="s">
        <v>18</v>
      </c>
      <c r="G19" s="10" t="s">
        <v>19</v>
      </c>
      <c r="H19" s="11" t="s">
        <v>20</v>
      </c>
      <c r="I19" s="11">
        <v>1045</v>
      </c>
      <c r="J19" s="11">
        <v>0</v>
      </c>
      <c r="K19" s="11">
        <f t="shared" si="0"/>
        <v>1045</v>
      </c>
      <c r="L19" s="15" t="str">
        <f>VLOOKUP(B19,[1]Sheet1!$B:$K,10,0)</f>
        <v>240811985549036Y</v>
      </c>
      <c r="M19" s="16" t="s">
        <v>21</v>
      </c>
    </row>
    <row r="20" s="3" customFormat="1" customHeight="1" spans="1:13">
      <c r="A20" s="7">
        <v>18</v>
      </c>
      <c r="B20" s="8" t="s">
        <v>70</v>
      </c>
      <c r="C20" s="9" t="s">
        <v>15</v>
      </c>
      <c r="D20" s="8" t="s">
        <v>71</v>
      </c>
      <c r="E20" s="8" t="s">
        <v>72</v>
      </c>
      <c r="F20" s="10" t="s">
        <v>18</v>
      </c>
      <c r="G20" s="10" t="s">
        <v>19</v>
      </c>
      <c r="H20" s="11" t="s">
        <v>20</v>
      </c>
      <c r="I20" s="11">
        <v>1045</v>
      </c>
      <c r="J20" s="11">
        <v>0</v>
      </c>
      <c r="K20" s="11">
        <f t="shared" si="0"/>
        <v>1045</v>
      </c>
      <c r="L20" s="15" t="str">
        <f>VLOOKUP(B20,[1]Sheet1!$B:$K,10,0)</f>
        <v>240811985549037Y</v>
      </c>
      <c r="M20" s="16" t="s">
        <v>21</v>
      </c>
    </row>
    <row r="21" s="3" customFormat="1" customHeight="1" spans="1:13">
      <c r="A21" s="7">
        <v>19</v>
      </c>
      <c r="B21" s="8" t="s">
        <v>73</v>
      </c>
      <c r="C21" s="9" t="s">
        <v>74</v>
      </c>
      <c r="D21" s="8" t="s">
        <v>75</v>
      </c>
      <c r="E21" s="8" t="s">
        <v>76</v>
      </c>
      <c r="F21" s="10" t="s">
        <v>18</v>
      </c>
      <c r="G21" s="10" t="s">
        <v>19</v>
      </c>
      <c r="H21" s="11" t="s">
        <v>20</v>
      </c>
      <c r="I21" s="11">
        <v>1045</v>
      </c>
      <c r="J21" s="11">
        <v>0</v>
      </c>
      <c r="K21" s="11">
        <f t="shared" si="0"/>
        <v>1045</v>
      </c>
      <c r="L21" s="15" t="str">
        <f>VLOOKUP(B21,[1]Sheet1!$B:$K,10,0)</f>
        <v>240811985549038Y</v>
      </c>
      <c r="M21" s="16" t="s">
        <v>21</v>
      </c>
    </row>
    <row r="22" s="3" customFormat="1" customHeight="1" spans="1:13">
      <c r="A22" s="7">
        <v>20</v>
      </c>
      <c r="B22" s="8" t="s">
        <v>77</v>
      </c>
      <c r="C22" s="9" t="s">
        <v>15</v>
      </c>
      <c r="D22" s="12" t="s">
        <v>36</v>
      </c>
      <c r="E22" s="8" t="s">
        <v>78</v>
      </c>
      <c r="F22" s="10" t="s">
        <v>18</v>
      </c>
      <c r="G22" s="10" t="s">
        <v>19</v>
      </c>
      <c r="H22" s="11" t="s">
        <v>20</v>
      </c>
      <c r="I22" s="11">
        <v>1045</v>
      </c>
      <c r="J22" s="11">
        <v>0</v>
      </c>
      <c r="K22" s="11">
        <f t="shared" si="0"/>
        <v>1045</v>
      </c>
      <c r="L22" s="15" t="str">
        <f>VLOOKUP(B22,[1]Sheet1!$B:$K,10,0)</f>
        <v>240811985549039Y</v>
      </c>
      <c r="M22" s="8" t="s">
        <v>25</v>
      </c>
    </row>
    <row r="23" s="3" customFormat="1" customHeight="1" spans="1:13">
      <c r="A23" s="7">
        <v>21</v>
      </c>
      <c r="B23" s="8" t="s">
        <v>79</v>
      </c>
      <c r="C23" s="9" t="s">
        <v>15</v>
      </c>
      <c r="D23" s="8" t="s">
        <v>80</v>
      </c>
      <c r="E23" s="8" t="s">
        <v>81</v>
      </c>
      <c r="F23" s="10" t="s">
        <v>18</v>
      </c>
      <c r="G23" s="10" t="s">
        <v>19</v>
      </c>
      <c r="H23" s="11" t="s">
        <v>20</v>
      </c>
      <c r="I23" s="11">
        <v>1045</v>
      </c>
      <c r="J23" s="11">
        <v>0</v>
      </c>
      <c r="K23" s="11">
        <f t="shared" si="0"/>
        <v>1045</v>
      </c>
      <c r="L23" s="15" t="str">
        <f>VLOOKUP(B23,[1]Sheet1!$B:$K,10,0)</f>
        <v>240811985549040Y</v>
      </c>
      <c r="M23" s="16" t="s">
        <v>21</v>
      </c>
    </row>
    <row r="24" s="3" customFormat="1" customHeight="1" spans="1:13">
      <c r="A24" s="7">
        <v>22</v>
      </c>
      <c r="B24" s="8" t="s">
        <v>82</v>
      </c>
      <c r="C24" s="9" t="s">
        <v>15</v>
      </c>
      <c r="D24" s="8" t="s">
        <v>83</v>
      </c>
      <c r="E24" s="8" t="s">
        <v>84</v>
      </c>
      <c r="F24" s="10" t="s">
        <v>18</v>
      </c>
      <c r="G24" s="10" t="s">
        <v>19</v>
      </c>
      <c r="H24" s="11" t="s">
        <v>20</v>
      </c>
      <c r="I24" s="11">
        <v>1045</v>
      </c>
      <c r="J24" s="11">
        <v>0</v>
      </c>
      <c r="K24" s="11">
        <f t="shared" si="0"/>
        <v>1045</v>
      </c>
      <c r="L24" s="15" t="str">
        <f>VLOOKUP(B24,[1]Sheet1!$B:$K,10,0)</f>
        <v>240811985549041Y</v>
      </c>
      <c r="M24" s="8" t="s">
        <v>21</v>
      </c>
    </row>
    <row r="25" s="3" customFormat="1" customHeight="1" spans="1:13">
      <c r="A25" s="7">
        <v>23</v>
      </c>
      <c r="B25" s="8" t="s">
        <v>85</v>
      </c>
      <c r="C25" s="9" t="s">
        <v>15</v>
      </c>
      <c r="D25" s="8" t="s">
        <v>86</v>
      </c>
      <c r="E25" s="8" t="s">
        <v>87</v>
      </c>
      <c r="F25" s="10" t="s">
        <v>18</v>
      </c>
      <c r="G25" s="10" t="s">
        <v>19</v>
      </c>
      <c r="H25" s="11" t="s">
        <v>20</v>
      </c>
      <c r="I25" s="11">
        <v>1045</v>
      </c>
      <c r="J25" s="11">
        <v>0</v>
      </c>
      <c r="K25" s="11">
        <f t="shared" si="0"/>
        <v>1045</v>
      </c>
      <c r="L25" s="15" t="str">
        <f>VLOOKUP(B25,[1]Sheet1!$B:$K,10,0)</f>
        <v>240811985549042Y</v>
      </c>
      <c r="M25" s="16" t="s">
        <v>21</v>
      </c>
    </row>
    <row r="26" s="3" customFormat="1" customHeight="1" spans="1:13">
      <c r="A26" s="7">
        <v>24</v>
      </c>
      <c r="B26" s="8" t="s">
        <v>88</v>
      </c>
      <c r="C26" s="9" t="s">
        <v>15</v>
      </c>
      <c r="D26" s="8" t="s">
        <v>89</v>
      </c>
      <c r="E26" s="8" t="s">
        <v>90</v>
      </c>
      <c r="F26" s="10" t="s">
        <v>18</v>
      </c>
      <c r="G26" s="10" t="s">
        <v>19</v>
      </c>
      <c r="H26" s="11" t="s">
        <v>20</v>
      </c>
      <c r="I26" s="11">
        <v>1045</v>
      </c>
      <c r="J26" s="11">
        <v>0</v>
      </c>
      <c r="K26" s="11">
        <f t="shared" si="0"/>
        <v>1045</v>
      </c>
      <c r="L26" s="15" t="str">
        <f>VLOOKUP(B26,[1]Sheet1!$B:$K,10,0)</f>
        <v>240811985549043Y</v>
      </c>
      <c r="M26" s="8" t="s">
        <v>21</v>
      </c>
    </row>
    <row r="27" s="3" customFormat="1" customHeight="1" spans="1:13">
      <c r="A27" s="7">
        <v>25</v>
      </c>
      <c r="B27" s="8" t="s">
        <v>91</v>
      </c>
      <c r="C27" s="9" t="s">
        <v>15</v>
      </c>
      <c r="D27" s="8" t="s">
        <v>92</v>
      </c>
      <c r="E27" s="8" t="s">
        <v>93</v>
      </c>
      <c r="F27" s="10" t="s">
        <v>18</v>
      </c>
      <c r="G27" s="10" t="s">
        <v>19</v>
      </c>
      <c r="H27" s="11" t="s">
        <v>20</v>
      </c>
      <c r="I27" s="11">
        <v>1045</v>
      </c>
      <c r="J27" s="11">
        <v>0</v>
      </c>
      <c r="K27" s="11">
        <f t="shared" si="0"/>
        <v>1045</v>
      </c>
      <c r="L27" s="15" t="str">
        <f>VLOOKUP(B27,[1]Sheet1!$B:$K,10,0)</f>
        <v>240811985549044Y</v>
      </c>
      <c r="M27" s="16" t="s">
        <v>21</v>
      </c>
    </row>
    <row r="28" s="3" customFormat="1" customHeight="1" spans="1:13">
      <c r="A28" s="7">
        <v>26</v>
      </c>
      <c r="B28" s="8" t="s">
        <v>94</v>
      </c>
      <c r="C28" s="9" t="s">
        <v>15</v>
      </c>
      <c r="D28" s="8" t="s">
        <v>95</v>
      </c>
      <c r="E28" s="8" t="s">
        <v>96</v>
      </c>
      <c r="F28" s="10" t="s">
        <v>18</v>
      </c>
      <c r="G28" s="10" t="s">
        <v>19</v>
      </c>
      <c r="H28" s="11" t="s">
        <v>20</v>
      </c>
      <c r="I28" s="11">
        <v>1045</v>
      </c>
      <c r="J28" s="11">
        <v>0</v>
      </c>
      <c r="K28" s="11">
        <f t="shared" si="0"/>
        <v>1045</v>
      </c>
      <c r="L28" s="15" t="str">
        <f>VLOOKUP(B28,[1]Sheet1!$B:$K,10,0)</f>
        <v>240811985549045Y</v>
      </c>
      <c r="M28" s="16" t="s">
        <v>25</v>
      </c>
    </row>
    <row r="29" s="3" customFormat="1" customHeight="1" spans="1:13">
      <c r="A29" s="7">
        <v>27</v>
      </c>
      <c r="B29" s="8" t="s">
        <v>97</v>
      </c>
      <c r="C29" s="9" t="s">
        <v>15</v>
      </c>
      <c r="D29" s="8" t="s">
        <v>98</v>
      </c>
      <c r="E29" s="8" t="s">
        <v>99</v>
      </c>
      <c r="F29" s="10" t="s">
        <v>18</v>
      </c>
      <c r="G29" s="10" t="s">
        <v>19</v>
      </c>
      <c r="H29" s="11" t="s">
        <v>20</v>
      </c>
      <c r="I29" s="11">
        <v>1045</v>
      </c>
      <c r="J29" s="11">
        <v>0</v>
      </c>
      <c r="K29" s="11">
        <f t="shared" si="0"/>
        <v>1045</v>
      </c>
      <c r="L29" s="15" t="str">
        <f>VLOOKUP(B29,[1]Sheet1!$B:$K,10,0)</f>
        <v>240811985549046Y</v>
      </c>
      <c r="M29" s="16" t="s">
        <v>21</v>
      </c>
    </row>
    <row r="30" s="3" customFormat="1" customHeight="1" spans="1:13">
      <c r="A30" s="7">
        <v>28</v>
      </c>
      <c r="B30" s="13" t="s">
        <v>100</v>
      </c>
      <c r="C30" s="9" t="s">
        <v>15</v>
      </c>
      <c r="D30" s="8" t="s">
        <v>101</v>
      </c>
      <c r="E30" s="13" t="s">
        <v>102</v>
      </c>
      <c r="F30" s="10" t="s">
        <v>18</v>
      </c>
      <c r="G30" s="10" t="s">
        <v>19</v>
      </c>
      <c r="H30" s="11" t="s">
        <v>20</v>
      </c>
      <c r="I30" s="11">
        <v>1045</v>
      </c>
      <c r="J30" s="11">
        <v>0</v>
      </c>
      <c r="K30" s="11">
        <f t="shared" si="0"/>
        <v>1045</v>
      </c>
      <c r="L30" s="15" t="str">
        <f>VLOOKUP(B30,[1]Sheet1!$B:$K,10,0)</f>
        <v>240811985549047Y</v>
      </c>
      <c r="M30" s="8" t="s">
        <v>21</v>
      </c>
    </row>
    <row r="31" s="3" customFormat="1" customHeight="1" spans="1:13">
      <c r="A31" s="7">
        <v>29</v>
      </c>
      <c r="B31" s="8" t="s">
        <v>103</v>
      </c>
      <c r="C31" s="9" t="s">
        <v>15</v>
      </c>
      <c r="D31" s="8" t="s">
        <v>104</v>
      </c>
      <c r="E31" s="8" t="s">
        <v>105</v>
      </c>
      <c r="F31" s="10" t="s">
        <v>18</v>
      </c>
      <c r="G31" s="10" t="s">
        <v>19</v>
      </c>
      <c r="H31" s="11" t="s">
        <v>20</v>
      </c>
      <c r="I31" s="11">
        <v>1045</v>
      </c>
      <c r="J31" s="11">
        <v>0</v>
      </c>
      <c r="K31" s="11">
        <f t="shared" si="0"/>
        <v>1045</v>
      </c>
      <c r="L31" s="15" t="str">
        <f>VLOOKUP(B31,[1]Sheet1!$B:$K,10,0)</f>
        <v>240811985549048Y</v>
      </c>
      <c r="M31" s="8" t="s">
        <v>21</v>
      </c>
    </row>
    <row r="32" s="3" customFormat="1" customHeight="1" spans="1:13">
      <c r="A32" s="7">
        <v>30</v>
      </c>
      <c r="B32" s="8" t="s">
        <v>106</v>
      </c>
      <c r="C32" s="9" t="s">
        <v>15</v>
      </c>
      <c r="D32" s="8" t="s">
        <v>107</v>
      </c>
      <c r="E32" s="8" t="s">
        <v>108</v>
      </c>
      <c r="F32" s="10" t="s">
        <v>18</v>
      </c>
      <c r="G32" s="10" t="s">
        <v>19</v>
      </c>
      <c r="H32" s="11" t="s">
        <v>20</v>
      </c>
      <c r="I32" s="11">
        <v>1045</v>
      </c>
      <c r="J32" s="11">
        <v>0</v>
      </c>
      <c r="K32" s="11">
        <f t="shared" si="0"/>
        <v>1045</v>
      </c>
      <c r="L32" s="15" t="str">
        <f>VLOOKUP(B32,[1]Sheet1!$B:$K,10,0)</f>
        <v>240811985549049Y</v>
      </c>
      <c r="M32" s="16" t="s">
        <v>21</v>
      </c>
    </row>
    <row r="33" s="3" customFormat="1" customHeight="1" spans="1:13">
      <c r="A33" s="7">
        <v>31</v>
      </c>
      <c r="B33" s="8" t="s">
        <v>109</v>
      </c>
      <c r="C33" s="9" t="s">
        <v>15</v>
      </c>
      <c r="D33" s="8" t="s">
        <v>110</v>
      </c>
      <c r="E33" s="8" t="s">
        <v>111</v>
      </c>
      <c r="F33" s="10" t="s">
        <v>18</v>
      </c>
      <c r="G33" s="10" t="s">
        <v>19</v>
      </c>
      <c r="H33" s="11" t="s">
        <v>20</v>
      </c>
      <c r="I33" s="11">
        <v>1045</v>
      </c>
      <c r="J33" s="11">
        <v>0</v>
      </c>
      <c r="K33" s="11">
        <f t="shared" si="0"/>
        <v>1045</v>
      </c>
      <c r="L33" s="15" t="str">
        <f>VLOOKUP(B33,[1]Sheet1!$B:$K,10,0)</f>
        <v>240811985549050Y</v>
      </c>
      <c r="M33" s="8" t="s">
        <v>25</v>
      </c>
    </row>
    <row r="34" s="3" customFormat="1" customHeight="1" spans="1:13">
      <c r="A34" s="7">
        <v>32</v>
      </c>
      <c r="B34" s="8" t="s">
        <v>112</v>
      </c>
      <c r="C34" s="9" t="s">
        <v>15</v>
      </c>
      <c r="D34" s="8" t="s">
        <v>113</v>
      </c>
      <c r="E34" s="8" t="s">
        <v>114</v>
      </c>
      <c r="F34" s="10" t="s">
        <v>18</v>
      </c>
      <c r="G34" s="10" t="s">
        <v>19</v>
      </c>
      <c r="H34" s="11" t="s">
        <v>20</v>
      </c>
      <c r="I34" s="11">
        <v>1045</v>
      </c>
      <c r="J34" s="11">
        <v>0</v>
      </c>
      <c r="K34" s="11">
        <f t="shared" si="0"/>
        <v>1045</v>
      </c>
      <c r="L34" s="15" t="str">
        <f>VLOOKUP(B34,[1]Sheet1!$B:$K,10,0)</f>
        <v>240811985549051Y</v>
      </c>
      <c r="M34" s="16" t="s">
        <v>25</v>
      </c>
    </row>
    <row r="35" s="3" customFormat="1" customHeight="1" spans="1:13">
      <c r="A35" s="7">
        <v>33</v>
      </c>
      <c r="B35" s="8" t="s">
        <v>115</v>
      </c>
      <c r="C35" s="9" t="s">
        <v>15</v>
      </c>
      <c r="D35" s="8" t="s">
        <v>116</v>
      </c>
      <c r="E35" s="8" t="s">
        <v>117</v>
      </c>
      <c r="F35" s="10" t="s">
        <v>18</v>
      </c>
      <c r="G35" s="10" t="s">
        <v>19</v>
      </c>
      <c r="H35" s="11" t="s">
        <v>20</v>
      </c>
      <c r="I35" s="11">
        <v>1045</v>
      </c>
      <c r="J35" s="11">
        <v>0</v>
      </c>
      <c r="K35" s="11">
        <f t="shared" si="0"/>
        <v>1045</v>
      </c>
      <c r="L35" s="15" t="str">
        <f>VLOOKUP(B35,[1]Sheet1!$B:$K,10,0)</f>
        <v>240811985549052Y</v>
      </c>
      <c r="M35" s="16" t="s">
        <v>21</v>
      </c>
    </row>
    <row r="36" s="3" customFormat="1" customHeight="1" spans="1:13">
      <c r="A36" s="7">
        <v>34</v>
      </c>
      <c r="B36" s="8" t="s">
        <v>118</v>
      </c>
      <c r="C36" s="9" t="s">
        <v>74</v>
      </c>
      <c r="D36" s="8" t="s">
        <v>119</v>
      </c>
      <c r="E36" s="8" t="s">
        <v>120</v>
      </c>
      <c r="F36" s="10" t="s">
        <v>18</v>
      </c>
      <c r="G36" s="10" t="s">
        <v>19</v>
      </c>
      <c r="H36" s="11" t="s">
        <v>20</v>
      </c>
      <c r="I36" s="11">
        <v>1045</v>
      </c>
      <c r="J36" s="11">
        <v>0</v>
      </c>
      <c r="K36" s="11">
        <f t="shared" ref="K36:K67" si="1">I36+J36</f>
        <v>1045</v>
      </c>
      <c r="L36" s="15" t="str">
        <f>VLOOKUP(B36,[1]Sheet1!$B:$K,10,0)</f>
        <v>240811985549053Y</v>
      </c>
      <c r="M36" s="16" t="s">
        <v>25</v>
      </c>
    </row>
    <row r="37" s="3" customFormat="1" customHeight="1" spans="1:13">
      <c r="A37" s="7">
        <v>35</v>
      </c>
      <c r="B37" s="8" t="s">
        <v>121</v>
      </c>
      <c r="C37" s="9" t="s">
        <v>15</v>
      </c>
      <c r="D37" s="8" t="s">
        <v>122</v>
      </c>
      <c r="E37" s="8" t="s">
        <v>123</v>
      </c>
      <c r="F37" s="10" t="s">
        <v>18</v>
      </c>
      <c r="G37" s="10" t="s">
        <v>19</v>
      </c>
      <c r="H37" s="11" t="s">
        <v>20</v>
      </c>
      <c r="I37" s="11">
        <v>1045</v>
      </c>
      <c r="J37" s="11">
        <v>0</v>
      </c>
      <c r="K37" s="11">
        <f t="shared" si="1"/>
        <v>1045</v>
      </c>
      <c r="L37" s="15" t="str">
        <f>VLOOKUP(B37,[1]Sheet1!$B:$K,10,0)</f>
        <v>240811985549055Y</v>
      </c>
      <c r="M37" s="8" t="s">
        <v>25</v>
      </c>
    </row>
    <row r="38" s="3" customFormat="1" customHeight="1" spans="1:13">
      <c r="A38" s="7">
        <v>36</v>
      </c>
      <c r="B38" s="8" t="s">
        <v>124</v>
      </c>
      <c r="C38" s="9" t="s">
        <v>15</v>
      </c>
      <c r="D38" s="8" t="s">
        <v>122</v>
      </c>
      <c r="E38" s="8" t="s">
        <v>125</v>
      </c>
      <c r="F38" s="10" t="s">
        <v>18</v>
      </c>
      <c r="G38" s="10" t="s">
        <v>19</v>
      </c>
      <c r="H38" s="11" t="s">
        <v>20</v>
      </c>
      <c r="I38" s="11">
        <v>1045</v>
      </c>
      <c r="J38" s="11">
        <v>0</v>
      </c>
      <c r="K38" s="11">
        <f t="shared" si="1"/>
        <v>1045</v>
      </c>
      <c r="L38" s="15" t="str">
        <f>VLOOKUP(B38,[1]Sheet1!$B:$K,10,0)</f>
        <v>240811985549054Y</v>
      </c>
      <c r="M38" s="16" t="s">
        <v>25</v>
      </c>
    </row>
    <row r="39" s="3" customFormat="1" customHeight="1" spans="1:13">
      <c r="A39" s="7">
        <v>37</v>
      </c>
      <c r="B39" s="8" t="s">
        <v>126</v>
      </c>
      <c r="C39" s="9" t="s">
        <v>15</v>
      </c>
      <c r="D39" s="8" t="s">
        <v>127</v>
      </c>
      <c r="E39" s="8" t="s">
        <v>128</v>
      </c>
      <c r="F39" s="10" t="s">
        <v>18</v>
      </c>
      <c r="G39" s="10" t="s">
        <v>19</v>
      </c>
      <c r="H39" s="11" t="s">
        <v>20</v>
      </c>
      <c r="I39" s="11">
        <v>1045</v>
      </c>
      <c r="J39" s="11">
        <v>0</v>
      </c>
      <c r="K39" s="11">
        <f t="shared" si="1"/>
        <v>1045</v>
      </c>
      <c r="L39" s="15" t="str">
        <f>VLOOKUP(B39,[1]Sheet1!$B:$K,10,0)</f>
        <v>240811985549056Y</v>
      </c>
      <c r="M39" s="16" t="s">
        <v>21</v>
      </c>
    </row>
    <row r="40" s="3" customFormat="1" customHeight="1" spans="1:13">
      <c r="A40" s="7">
        <v>38</v>
      </c>
      <c r="B40" s="8" t="s">
        <v>129</v>
      </c>
      <c r="C40" s="9" t="s">
        <v>15</v>
      </c>
      <c r="D40" s="8" t="s">
        <v>130</v>
      </c>
      <c r="E40" s="8" t="s">
        <v>131</v>
      </c>
      <c r="F40" s="10" t="s">
        <v>18</v>
      </c>
      <c r="G40" s="10" t="s">
        <v>19</v>
      </c>
      <c r="H40" s="11" t="s">
        <v>20</v>
      </c>
      <c r="I40" s="11">
        <v>1045</v>
      </c>
      <c r="J40" s="11">
        <v>0</v>
      </c>
      <c r="K40" s="11">
        <f t="shared" si="1"/>
        <v>1045</v>
      </c>
      <c r="L40" s="15" t="str">
        <f>VLOOKUP(B40,[1]Sheet1!$B:$K,10,0)</f>
        <v>240811985549061Y</v>
      </c>
      <c r="M40" s="16" t="s">
        <v>21</v>
      </c>
    </row>
    <row r="41" s="3" customFormat="1" customHeight="1" spans="1:13">
      <c r="A41" s="7">
        <v>39</v>
      </c>
      <c r="B41" s="8" t="s">
        <v>132</v>
      </c>
      <c r="C41" s="9" t="s">
        <v>74</v>
      </c>
      <c r="D41" s="8" t="s">
        <v>133</v>
      </c>
      <c r="E41" s="8" t="s">
        <v>134</v>
      </c>
      <c r="F41" s="10" t="s">
        <v>18</v>
      </c>
      <c r="G41" s="10" t="s">
        <v>19</v>
      </c>
      <c r="H41" s="11" t="s">
        <v>20</v>
      </c>
      <c r="I41" s="11">
        <v>1045</v>
      </c>
      <c r="J41" s="11">
        <v>0</v>
      </c>
      <c r="K41" s="11">
        <f t="shared" si="1"/>
        <v>1045</v>
      </c>
      <c r="L41" s="15" t="str">
        <f>VLOOKUP(B41,[1]Sheet1!$B:$K,10,0)</f>
        <v>240811985549057Y</v>
      </c>
      <c r="M41" s="16" t="s">
        <v>21</v>
      </c>
    </row>
    <row r="42" s="3" customFormat="1" customHeight="1" spans="1:13">
      <c r="A42" s="7">
        <v>40</v>
      </c>
      <c r="B42" s="8" t="s">
        <v>135</v>
      </c>
      <c r="C42" s="9" t="s">
        <v>15</v>
      </c>
      <c r="D42" s="8" t="s">
        <v>80</v>
      </c>
      <c r="E42" s="8" t="s">
        <v>136</v>
      </c>
      <c r="F42" s="10" t="s">
        <v>18</v>
      </c>
      <c r="G42" s="10" t="s">
        <v>19</v>
      </c>
      <c r="H42" s="11" t="s">
        <v>20</v>
      </c>
      <c r="I42" s="11">
        <v>1045</v>
      </c>
      <c r="J42" s="11">
        <v>0</v>
      </c>
      <c r="K42" s="11">
        <f t="shared" si="1"/>
        <v>1045</v>
      </c>
      <c r="L42" s="15" t="str">
        <f>VLOOKUP(B42,[1]Sheet1!$B:$K,10,0)</f>
        <v>240811985549058Y</v>
      </c>
      <c r="M42" s="8" t="s">
        <v>21</v>
      </c>
    </row>
    <row r="43" s="3" customFormat="1" customHeight="1" spans="1:13">
      <c r="A43" s="7">
        <v>41</v>
      </c>
      <c r="B43" s="8" t="s">
        <v>137</v>
      </c>
      <c r="C43" s="9" t="s">
        <v>15</v>
      </c>
      <c r="D43" s="8" t="s">
        <v>138</v>
      </c>
      <c r="E43" s="8" t="s">
        <v>139</v>
      </c>
      <c r="F43" s="10" t="s">
        <v>18</v>
      </c>
      <c r="G43" s="10" t="s">
        <v>19</v>
      </c>
      <c r="H43" s="11" t="s">
        <v>20</v>
      </c>
      <c r="I43" s="11">
        <v>1045</v>
      </c>
      <c r="J43" s="11">
        <v>0</v>
      </c>
      <c r="K43" s="11">
        <f t="shared" si="1"/>
        <v>1045</v>
      </c>
      <c r="L43" s="15" t="str">
        <f>VLOOKUP(B43,[1]Sheet1!$B:$K,10,0)</f>
        <v>240811985549063Y</v>
      </c>
      <c r="M43" s="8" t="s">
        <v>25</v>
      </c>
    </row>
    <row r="44" s="3" customFormat="1" customHeight="1" spans="1:13">
      <c r="A44" s="7">
        <v>42</v>
      </c>
      <c r="B44" s="8" t="s">
        <v>140</v>
      </c>
      <c r="C44" s="9" t="s">
        <v>15</v>
      </c>
      <c r="D44" s="8" t="s">
        <v>141</v>
      </c>
      <c r="E44" s="8" t="s">
        <v>142</v>
      </c>
      <c r="F44" s="10" t="s">
        <v>18</v>
      </c>
      <c r="G44" s="10" t="s">
        <v>19</v>
      </c>
      <c r="H44" s="11" t="s">
        <v>20</v>
      </c>
      <c r="I44" s="11">
        <v>1045</v>
      </c>
      <c r="J44" s="11">
        <v>0</v>
      </c>
      <c r="K44" s="11">
        <f t="shared" si="1"/>
        <v>1045</v>
      </c>
      <c r="L44" s="15" t="str">
        <f>VLOOKUP(B44,[1]Sheet1!$B:$K,10,0)</f>
        <v>240811985549062Y</v>
      </c>
      <c r="M44" s="16" t="s">
        <v>21</v>
      </c>
    </row>
    <row r="45" s="3" customFormat="1" customHeight="1" spans="1:13">
      <c r="A45" s="7">
        <v>43</v>
      </c>
      <c r="B45" s="12" t="s">
        <v>143</v>
      </c>
      <c r="C45" s="9" t="s">
        <v>15</v>
      </c>
      <c r="D45" s="12" t="s">
        <v>122</v>
      </c>
      <c r="E45" s="12" t="s">
        <v>144</v>
      </c>
      <c r="F45" s="10" t="s">
        <v>18</v>
      </c>
      <c r="G45" s="10" t="s">
        <v>19</v>
      </c>
      <c r="H45" s="11" t="s">
        <v>20</v>
      </c>
      <c r="I45" s="11">
        <v>1045</v>
      </c>
      <c r="J45" s="11">
        <v>0</v>
      </c>
      <c r="K45" s="11">
        <f t="shared" si="1"/>
        <v>1045</v>
      </c>
      <c r="L45" s="15" t="str">
        <f>VLOOKUP(B45,[1]Sheet1!$B:$K,10,0)</f>
        <v>240811985549060Y</v>
      </c>
      <c r="M45" s="16" t="s">
        <v>25</v>
      </c>
    </row>
    <row r="46" s="3" customFormat="1" customHeight="1" spans="1:13">
      <c r="A46" s="7">
        <v>44</v>
      </c>
      <c r="B46" s="8" t="s">
        <v>145</v>
      </c>
      <c r="C46" s="9" t="s">
        <v>15</v>
      </c>
      <c r="D46" s="14" t="s">
        <v>146</v>
      </c>
      <c r="E46" s="8" t="s">
        <v>147</v>
      </c>
      <c r="F46" s="10" t="s">
        <v>18</v>
      </c>
      <c r="G46" s="10" t="s">
        <v>19</v>
      </c>
      <c r="H46" s="11" t="s">
        <v>148</v>
      </c>
      <c r="I46" s="11">
        <v>1045</v>
      </c>
      <c r="J46" s="11">
        <v>0</v>
      </c>
      <c r="K46" s="11">
        <f t="shared" si="1"/>
        <v>1045</v>
      </c>
      <c r="L46" s="15" t="str">
        <f>VLOOKUP(B46,[2]Sheet1!$B:$K,10,0)</f>
        <v>240811985550438Y</v>
      </c>
      <c r="M46" s="8" t="s">
        <v>21</v>
      </c>
    </row>
    <row r="47" s="3" customFormat="1" customHeight="1" spans="1:13">
      <c r="A47" s="7">
        <v>45</v>
      </c>
      <c r="B47" s="8" t="s">
        <v>149</v>
      </c>
      <c r="C47" s="9" t="s">
        <v>15</v>
      </c>
      <c r="D47" s="14" t="s">
        <v>150</v>
      </c>
      <c r="E47" s="8" t="s">
        <v>151</v>
      </c>
      <c r="F47" s="10" t="s">
        <v>18</v>
      </c>
      <c r="G47" s="10" t="s">
        <v>19</v>
      </c>
      <c r="H47" s="11" t="s">
        <v>148</v>
      </c>
      <c r="I47" s="11">
        <v>1045</v>
      </c>
      <c r="J47" s="11">
        <v>0</v>
      </c>
      <c r="K47" s="11">
        <f t="shared" si="1"/>
        <v>1045</v>
      </c>
      <c r="L47" s="15" t="str">
        <f>VLOOKUP(B47,[2]Sheet1!$B:$K,10,0)</f>
        <v>240811985550439Y</v>
      </c>
      <c r="M47" s="16" t="s">
        <v>21</v>
      </c>
    </row>
    <row r="48" s="3" customFormat="1" customHeight="1" spans="1:13">
      <c r="A48" s="7">
        <v>46</v>
      </c>
      <c r="B48" s="8" t="s">
        <v>152</v>
      </c>
      <c r="C48" s="9" t="s">
        <v>15</v>
      </c>
      <c r="D48" s="14" t="s">
        <v>153</v>
      </c>
      <c r="E48" s="8" t="s">
        <v>154</v>
      </c>
      <c r="F48" s="10" t="s">
        <v>18</v>
      </c>
      <c r="G48" s="10" t="s">
        <v>19</v>
      </c>
      <c r="H48" s="11" t="s">
        <v>148</v>
      </c>
      <c r="I48" s="11">
        <v>1045</v>
      </c>
      <c r="J48" s="11">
        <v>0</v>
      </c>
      <c r="K48" s="11">
        <f t="shared" si="1"/>
        <v>1045</v>
      </c>
      <c r="L48" s="15" t="str">
        <f>VLOOKUP(B48,[2]Sheet1!$B:$K,10,0)</f>
        <v>240811985550440Y</v>
      </c>
      <c r="M48" s="16" t="s">
        <v>21</v>
      </c>
    </row>
    <row r="49" s="3" customFormat="1" customHeight="1" spans="1:13">
      <c r="A49" s="7">
        <v>47</v>
      </c>
      <c r="B49" s="8" t="s">
        <v>155</v>
      </c>
      <c r="C49" s="9" t="s">
        <v>74</v>
      </c>
      <c r="D49" s="14" t="s">
        <v>156</v>
      </c>
      <c r="E49" s="8" t="s">
        <v>157</v>
      </c>
      <c r="F49" s="10" t="s">
        <v>18</v>
      </c>
      <c r="G49" s="10" t="s">
        <v>19</v>
      </c>
      <c r="H49" s="11" t="s">
        <v>148</v>
      </c>
      <c r="I49" s="11">
        <v>1045</v>
      </c>
      <c r="J49" s="11">
        <v>0</v>
      </c>
      <c r="K49" s="11">
        <f t="shared" si="1"/>
        <v>1045</v>
      </c>
      <c r="L49" s="15" t="str">
        <f>VLOOKUP(B49,[2]Sheet1!$B:$K,10,0)</f>
        <v>240811985550441Y</v>
      </c>
      <c r="M49" s="16" t="s">
        <v>21</v>
      </c>
    </row>
    <row r="50" s="3" customFormat="1" customHeight="1" spans="1:13">
      <c r="A50" s="7">
        <v>48</v>
      </c>
      <c r="B50" s="8" t="s">
        <v>158</v>
      </c>
      <c r="C50" s="9" t="s">
        <v>15</v>
      </c>
      <c r="D50" s="14" t="s">
        <v>159</v>
      </c>
      <c r="E50" s="8" t="s">
        <v>160</v>
      </c>
      <c r="F50" s="10" t="s">
        <v>18</v>
      </c>
      <c r="G50" s="10" t="s">
        <v>19</v>
      </c>
      <c r="H50" s="11" t="s">
        <v>148</v>
      </c>
      <c r="I50" s="11">
        <v>1045</v>
      </c>
      <c r="J50" s="11">
        <v>0</v>
      </c>
      <c r="K50" s="11">
        <f t="shared" si="1"/>
        <v>1045</v>
      </c>
      <c r="L50" s="15" t="str">
        <f>VLOOKUP(B50,[2]Sheet1!$B:$K,10,0)</f>
        <v>240811985550442Y</v>
      </c>
      <c r="M50" s="16" t="s">
        <v>25</v>
      </c>
    </row>
    <row r="51" s="3" customFormat="1" customHeight="1" spans="1:13">
      <c r="A51" s="7">
        <v>49</v>
      </c>
      <c r="B51" s="8" t="s">
        <v>161</v>
      </c>
      <c r="C51" s="9" t="s">
        <v>15</v>
      </c>
      <c r="D51" s="14" t="s">
        <v>159</v>
      </c>
      <c r="E51" s="8" t="s">
        <v>162</v>
      </c>
      <c r="F51" s="10" t="s">
        <v>18</v>
      </c>
      <c r="G51" s="10" t="s">
        <v>19</v>
      </c>
      <c r="H51" s="11" t="s">
        <v>148</v>
      </c>
      <c r="I51" s="11">
        <v>1045</v>
      </c>
      <c r="J51" s="11">
        <v>0</v>
      </c>
      <c r="K51" s="11">
        <f t="shared" si="1"/>
        <v>1045</v>
      </c>
      <c r="L51" s="15" t="str">
        <f>VLOOKUP(B51,[2]Sheet1!$B:$K,10,0)</f>
        <v>240811985550443Y</v>
      </c>
      <c r="M51" s="8" t="s">
        <v>25</v>
      </c>
    </row>
    <row r="52" s="3" customFormat="1" customHeight="1" spans="1:13">
      <c r="A52" s="7">
        <v>50</v>
      </c>
      <c r="B52" s="8" t="s">
        <v>163</v>
      </c>
      <c r="C52" s="9" t="s">
        <v>15</v>
      </c>
      <c r="D52" s="14" t="s">
        <v>59</v>
      </c>
      <c r="E52" s="8" t="s">
        <v>164</v>
      </c>
      <c r="F52" s="10" t="s">
        <v>18</v>
      </c>
      <c r="G52" s="10" t="s">
        <v>19</v>
      </c>
      <c r="H52" s="11" t="s">
        <v>148</v>
      </c>
      <c r="I52" s="11">
        <v>1045</v>
      </c>
      <c r="J52" s="11">
        <v>0</v>
      </c>
      <c r="K52" s="11">
        <f t="shared" si="1"/>
        <v>1045</v>
      </c>
      <c r="L52" s="15" t="str">
        <f>VLOOKUP(B52,[2]Sheet1!$B:$K,10,0)</f>
        <v>240811985550444Y</v>
      </c>
      <c r="M52" s="16" t="s">
        <v>25</v>
      </c>
    </row>
    <row r="53" s="3" customFormat="1" customHeight="1" spans="1:13">
      <c r="A53" s="7">
        <v>51</v>
      </c>
      <c r="B53" s="8" t="s">
        <v>165</v>
      </c>
      <c r="C53" s="9" t="s">
        <v>15</v>
      </c>
      <c r="D53" s="14" t="s">
        <v>166</v>
      </c>
      <c r="E53" s="8" t="s">
        <v>167</v>
      </c>
      <c r="F53" s="10" t="s">
        <v>18</v>
      </c>
      <c r="G53" s="10" t="s">
        <v>19</v>
      </c>
      <c r="H53" s="11" t="s">
        <v>148</v>
      </c>
      <c r="I53" s="11">
        <v>1045</v>
      </c>
      <c r="J53" s="11">
        <v>0</v>
      </c>
      <c r="K53" s="11">
        <f t="shared" si="1"/>
        <v>1045</v>
      </c>
      <c r="L53" s="15" t="str">
        <f>VLOOKUP(B53,[2]Sheet1!$B:$K,10,0)</f>
        <v>240811985550445Y</v>
      </c>
      <c r="M53" s="16" t="s">
        <v>25</v>
      </c>
    </row>
    <row r="54" s="3" customFormat="1" customHeight="1" spans="1:13">
      <c r="A54" s="7">
        <v>52</v>
      </c>
      <c r="B54" s="8" t="s">
        <v>168</v>
      </c>
      <c r="C54" s="9" t="s">
        <v>15</v>
      </c>
      <c r="D54" s="14" t="s">
        <v>42</v>
      </c>
      <c r="E54" s="8" t="s">
        <v>169</v>
      </c>
      <c r="F54" s="10" t="s">
        <v>18</v>
      </c>
      <c r="G54" s="10" t="s">
        <v>19</v>
      </c>
      <c r="H54" s="11" t="s">
        <v>148</v>
      </c>
      <c r="I54" s="11">
        <v>1045</v>
      </c>
      <c r="J54" s="11">
        <v>0</v>
      </c>
      <c r="K54" s="11">
        <f t="shared" si="1"/>
        <v>1045</v>
      </c>
      <c r="L54" s="15" t="str">
        <f>VLOOKUP(B54,[2]Sheet1!$B:$K,10,0)</f>
        <v>240811985550446Y</v>
      </c>
      <c r="M54" s="8" t="s">
        <v>25</v>
      </c>
    </row>
    <row r="55" s="3" customFormat="1" customHeight="1" spans="1:13">
      <c r="A55" s="7">
        <v>53</v>
      </c>
      <c r="B55" s="8" t="s">
        <v>170</v>
      </c>
      <c r="C55" s="9" t="s">
        <v>15</v>
      </c>
      <c r="D55" s="14" t="s">
        <v>171</v>
      </c>
      <c r="E55" s="8" t="s">
        <v>172</v>
      </c>
      <c r="F55" s="10" t="s">
        <v>18</v>
      </c>
      <c r="G55" s="10" t="s">
        <v>19</v>
      </c>
      <c r="H55" s="11" t="s">
        <v>148</v>
      </c>
      <c r="I55" s="11">
        <v>1045</v>
      </c>
      <c r="J55" s="11">
        <v>0</v>
      </c>
      <c r="K55" s="11">
        <f t="shared" si="1"/>
        <v>1045</v>
      </c>
      <c r="L55" s="15" t="str">
        <f>VLOOKUP(B55,[2]Sheet1!$B:$K,10,0)</f>
        <v>240811985550447Y</v>
      </c>
      <c r="M55" s="16" t="s">
        <v>21</v>
      </c>
    </row>
    <row r="56" s="3" customFormat="1" customHeight="1" spans="1:13">
      <c r="A56" s="7">
        <v>54</v>
      </c>
      <c r="B56" s="8" t="s">
        <v>173</v>
      </c>
      <c r="C56" s="9" t="s">
        <v>15</v>
      </c>
      <c r="D56" s="14" t="s">
        <v>174</v>
      </c>
      <c r="E56" s="8" t="s">
        <v>175</v>
      </c>
      <c r="F56" s="10" t="s">
        <v>18</v>
      </c>
      <c r="G56" s="10" t="s">
        <v>19</v>
      </c>
      <c r="H56" s="11" t="s">
        <v>148</v>
      </c>
      <c r="I56" s="11">
        <v>1045</v>
      </c>
      <c r="J56" s="11">
        <v>0</v>
      </c>
      <c r="K56" s="11">
        <f t="shared" si="1"/>
        <v>1045</v>
      </c>
      <c r="L56" s="15" t="str">
        <f>VLOOKUP(B56,[2]Sheet1!$B:$K,10,0)</f>
        <v>240811985550448Y</v>
      </c>
      <c r="M56" s="8" t="s">
        <v>21</v>
      </c>
    </row>
    <row r="57" s="3" customFormat="1" customHeight="1" spans="1:13">
      <c r="A57" s="7">
        <v>55</v>
      </c>
      <c r="B57" s="8" t="s">
        <v>176</v>
      </c>
      <c r="C57" s="9" t="s">
        <v>74</v>
      </c>
      <c r="D57" s="14" t="s">
        <v>177</v>
      </c>
      <c r="E57" s="8" t="s">
        <v>178</v>
      </c>
      <c r="F57" s="10" t="s">
        <v>18</v>
      </c>
      <c r="G57" s="10" t="s">
        <v>19</v>
      </c>
      <c r="H57" s="11" t="s">
        <v>148</v>
      </c>
      <c r="I57" s="11">
        <v>1045</v>
      </c>
      <c r="J57" s="11">
        <v>0</v>
      </c>
      <c r="K57" s="11">
        <f t="shared" si="1"/>
        <v>1045</v>
      </c>
      <c r="L57" s="15" t="str">
        <f>VLOOKUP(B57,[2]Sheet1!$B:$K,10,0)</f>
        <v>240811985550449Y</v>
      </c>
      <c r="M57" s="16" t="s">
        <v>21</v>
      </c>
    </row>
    <row r="58" s="3" customFormat="1" customHeight="1" spans="1:13">
      <c r="A58" s="7">
        <v>56</v>
      </c>
      <c r="B58" s="8" t="s">
        <v>179</v>
      </c>
      <c r="C58" s="9" t="s">
        <v>15</v>
      </c>
      <c r="D58" s="14" t="s">
        <v>33</v>
      </c>
      <c r="E58" s="8" t="s">
        <v>180</v>
      </c>
      <c r="F58" s="10" t="s">
        <v>18</v>
      </c>
      <c r="G58" s="10" t="s">
        <v>19</v>
      </c>
      <c r="H58" s="11" t="s">
        <v>148</v>
      </c>
      <c r="I58" s="11">
        <v>1045</v>
      </c>
      <c r="J58" s="11">
        <v>0</v>
      </c>
      <c r="K58" s="11">
        <f t="shared" si="1"/>
        <v>1045</v>
      </c>
      <c r="L58" s="15" t="str">
        <f>VLOOKUP(B58,[2]Sheet1!$B:$K,10,0)</f>
        <v>240811985550450Y</v>
      </c>
      <c r="M58" s="16" t="s">
        <v>25</v>
      </c>
    </row>
    <row r="59" s="3" customFormat="1" customHeight="1" spans="1:13">
      <c r="A59" s="7">
        <v>57</v>
      </c>
      <c r="B59" s="8" t="s">
        <v>181</v>
      </c>
      <c r="C59" s="9" t="s">
        <v>15</v>
      </c>
      <c r="D59" s="14" t="s">
        <v>182</v>
      </c>
      <c r="E59" s="8" t="s">
        <v>183</v>
      </c>
      <c r="F59" s="10" t="s">
        <v>18</v>
      </c>
      <c r="G59" s="10" t="s">
        <v>19</v>
      </c>
      <c r="H59" s="11" t="s">
        <v>148</v>
      </c>
      <c r="I59" s="11">
        <v>1045</v>
      </c>
      <c r="J59" s="11">
        <v>0</v>
      </c>
      <c r="K59" s="11">
        <f t="shared" si="1"/>
        <v>1045</v>
      </c>
      <c r="L59" s="15" t="str">
        <f>VLOOKUP(B59,[2]Sheet1!$B:$K,10,0)</f>
        <v>240811985550451Y</v>
      </c>
      <c r="M59" s="16" t="s">
        <v>21</v>
      </c>
    </row>
    <row r="60" s="3" customFormat="1" customHeight="1" spans="1:13">
      <c r="A60" s="7">
        <v>58</v>
      </c>
      <c r="B60" s="8" t="s">
        <v>184</v>
      </c>
      <c r="C60" s="9" t="s">
        <v>15</v>
      </c>
      <c r="D60" s="14" t="s">
        <v>185</v>
      </c>
      <c r="E60" s="8" t="s">
        <v>186</v>
      </c>
      <c r="F60" s="10" t="s">
        <v>18</v>
      </c>
      <c r="G60" s="10" t="s">
        <v>19</v>
      </c>
      <c r="H60" s="11" t="s">
        <v>148</v>
      </c>
      <c r="I60" s="11">
        <v>1045</v>
      </c>
      <c r="J60" s="11">
        <v>0</v>
      </c>
      <c r="K60" s="11">
        <f t="shared" si="1"/>
        <v>1045</v>
      </c>
      <c r="L60" s="15" t="str">
        <f>VLOOKUP(B60,[2]Sheet1!$B:$K,10,0)</f>
        <v>240811985550452Y</v>
      </c>
      <c r="M60" s="16" t="s">
        <v>25</v>
      </c>
    </row>
    <row r="61" s="3" customFormat="1" customHeight="1" spans="1:13">
      <c r="A61" s="7">
        <v>59</v>
      </c>
      <c r="B61" s="8" t="s">
        <v>187</v>
      </c>
      <c r="C61" s="9" t="s">
        <v>15</v>
      </c>
      <c r="D61" s="14" t="s">
        <v>188</v>
      </c>
      <c r="E61" s="8" t="s">
        <v>189</v>
      </c>
      <c r="F61" s="10" t="s">
        <v>18</v>
      </c>
      <c r="G61" s="10" t="s">
        <v>19</v>
      </c>
      <c r="H61" s="11" t="s">
        <v>148</v>
      </c>
      <c r="I61" s="11">
        <v>1045</v>
      </c>
      <c r="J61" s="11">
        <v>0</v>
      </c>
      <c r="K61" s="11">
        <f t="shared" si="1"/>
        <v>1045</v>
      </c>
      <c r="L61" s="15" t="str">
        <f>VLOOKUP(B61,[2]Sheet1!$B:$K,10,0)</f>
        <v>240811985550453Y</v>
      </c>
      <c r="M61" s="8" t="s">
        <v>25</v>
      </c>
    </row>
    <row r="62" s="3" customFormat="1" customHeight="1" spans="1:13">
      <c r="A62" s="7">
        <v>60</v>
      </c>
      <c r="B62" s="8" t="s">
        <v>190</v>
      </c>
      <c r="C62" s="9" t="s">
        <v>15</v>
      </c>
      <c r="D62" s="14" t="s">
        <v>191</v>
      </c>
      <c r="E62" s="8" t="s">
        <v>192</v>
      </c>
      <c r="F62" s="10" t="s">
        <v>18</v>
      </c>
      <c r="G62" s="10" t="s">
        <v>19</v>
      </c>
      <c r="H62" s="11" t="s">
        <v>148</v>
      </c>
      <c r="I62" s="11">
        <v>1045</v>
      </c>
      <c r="J62" s="11">
        <v>0</v>
      </c>
      <c r="K62" s="11">
        <f t="shared" si="1"/>
        <v>1045</v>
      </c>
      <c r="L62" s="15" t="str">
        <f>VLOOKUP(B62,[2]Sheet1!$B:$K,10,0)</f>
        <v>240811985550454Y</v>
      </c>
      <c r="M62" s="8" t="s">
        <v>21</v>
      </c>
    </row>
    <row r="63" s="3" customFormat="1" customHeight="1" spans="1:13">
      <c r="A63" s="7">
        <v>61</v>
      </c>
      <c r="B63" s="8" t="s">
        <v>193</v>
      </c>
      <c r="C63" s="9" t="s">
        <v>15</v>
      </c>
      <c r="D63" s="14" t="s">
        <v>194</v>
      </c>
      <c r="E63" s="8" t="s">
        <v>195</v>
      </c>
      <c r="F63" s="10" t="s">
        <v>18</v>
      </c>
      <c r="G63" s="10" t="s">
        <v>19</v>
      </c>
      <c r="H63" s="11" t="s">
        <v>148</v>
      </c>
      <c r="I63" s="11">
        <v>1045</v>
      </c>
      <c r="J63" s="11">
        <v>0</v>
      </c>
      <c r="K63" s="11">
        <f t="shared" si="1"/>
        <v>1045</v>
      </c>
      <c r="L63" s="15" t="str">
        <f>VLOOKUP(B63,[2]Sheet1!$B:$K,10,0)</f>
        <v>240811985550455Y</v>
      </c>
      <c r="M63" s="8" t="s">
        <v>21</v>
      </c>
    </row>
    <row r="64" s="3" customFormat="1" customHeight="1" spans="1:13">
      <c r="A64" s="7">
        <v>62</v>
      </c>
      <c r="B64" s="8" t="s">
        <v>196</v>
      </c>
      <c r="C64" s="9" t="s">
        <v>15</v>
      </c>
      <c r="D64" s="14" t="s">
        <v>197</v>
      </c>
      <c r="E64" s="8" t="s">
        <v>198</v>
      </c>
      <c r="F64" s="10" t="s">
        <v>18</v>
      </c>
      <c r="G64" s="10" t="s">
        <v>19</v>
      </c>
      <c r="H64" s="11" t="s">
        <v>148</v>
      </c>
      <c r="I64" s="11">
        <v>1045</v>
      </c>
      <c r="J64" s="11">
        <v>0</v>
      </c>
      <c r="K64" s="11">
        <f t="shared" si="1"/>
        <v>1045</v>
      </c>
      <c r="L64" s="15" t="str">
        <f>VLOOKUP(B64,[2]Sheet1!$B:$K,10,0)</f>
        <v>240811985550456Y</v>
      </c>
      <c r="M64" s="8" t="s">
        <v>21</v>
      </c>
    </row>
    <row r="65" s="3" customFormat="1" customHeight="1" spans="1:13">
      <c r="A65" s="7">
        <v>63</v>
      </c>
      <c r="B65" s="8" t="s">
        <v>199</v>
      </c>
      <c r="C65" s="9" t="s">
        <v>15</v>
      </c>
      <c r="D65" s="14" t="s">
        <v>200</v>
      </c>
      <c r="E65" s="8" t="s">
        <v>201</v>
      </c>
      <c r="F65" s="10" t="s">
        <v>18</v>
      </c>
      <c r="G65" s="10" t="s">
        <v>19</v>
      </c>
      <c r="H65" s="11" t="s">
        <v>148</v>
      </c>
      <c r="I65" s="11">
        <v>1045</v>
      </c>
      <c r="J65" s="11">
        <v>0</v>
      </c>
      <c r="K65" s="11">
        <f t="shared" si="1"/>
        <v>1045</v>
      </c>
      <c r="L65" s="15" t="str">
        <f>VLOOKUP(B65,[2]Sheet1!$B:$K,10,0)</f>
        <v>240811985550457Y</v>
      </c>
      <c r="M65" s="8" t="s">
        <v>21</v>
      </c>
    </row>
    <row r="66" s="3" customFormat="1" customHeight="1" spans="1:13">
      <c r="A66" s="7">
        <v>64</v>
      </c>
      <c r="B66" s="8" t="s">
        <v>202</v>
      </c>
      <c r="C66" s="9" t="s">
        <v>15</v>
      </c>
      <c r="D66" s="14" t="s">
        <v>203</v>
      </c>
      <c r="E66" s="8" t="s">
        <v>204</v>
      </c>
      <c r="F66" s="10" t="s">
        <v>18</v>
      </c>
      <c r="G66" s="10" t="s">
        <v>19</v>
      </c>
      <c r="H66" s="11" t="s">
        <v>148</v>
      </c>
      <c r="I66" s="11">
        <v>1045</v>
      </c>
      <c r="J66" s="11">
        <v>0</v>
      </c>
      <c r="K66" s="11">
        <f t="shared" si="1"/>
        <v>1045</v>
      </c>
      <c r="L66" s="15" t="str">
        <f>VLOOKUP(B66,[2]Sheet1!$B:$K,10,0)</f>
        <v>240811985550458Y</v>
      </c>
      <c r="M66" s="8" t="s">
        <v>21</v>
      </c>
    </row>
    <row r="67" s="3" customFormat="1" customHeight="1" spans="1:13">
      <c r="A67" s="7">
        <v>65</v>
      </c>
      <c r="B67" s="8" t="s">
        <v>205</v>
      </c>
      <c r="C67" s="9" t="s">
        <v>15</v>
      </c>
      <c r="D67" s="14" t="s">
        <v>206</v>
      </c>
      <c r="E67" s="8" t="s">
        <v>207</v>
      </c>
      <c r="F67" s="10" t="s">
        <v>18</v>
      </c>
      <c r="G67" s="10" t="s">
        <v>19</v>
      </c>
      <c r="H67" s="11" t="s">
        <v>148</v>
      </c>
      <c r="I67" s="11">
        <v>1045</v>
      </c>
      <c r="J67" s="11">
        <v>0</v>
      </c>
      <c r="K67" s="11">
        <f t="shared" si="1"/>
        <v>1045</v>
      </c>
      <c r="L67" s="15" t="str">
        <f>VLOOKUP(B67,[2]Sheet1!$B:$K,10,0)</f>
        <v>240811985550459Y</v>
      </c>
      <c r="M67" s="8" t="s">
        <v>21</v>
      </c>
    </row>
    <row r="68" s="3" customFormat="1" customHeight="1" spans="1:13">
      <c r="A68" s="7">
        <v>66</v>
      </c>
      <c r="B68" s="8" t="s">
        <v>208</v>
      </c>
      <c r="C68" s="9" t="s">
        <v>15</v>
      </c>
      <c r="D68" s="14" t="s">
        <v>209</v>
      </c>
      <c r="E68" s="8" t="s">
        <v>210</v>
      </c>
      <c r="F68" s="10" t="s">
        <v>18</v>
      </c>
      <c r="G68" s="10" t="s">
        <v>19</v>
      </c>
      <c r="H68" s="11" t="s">
        <v>148</v>
      </c>
      <c r="I68" s="11">
        <v>1045</v>
      </c>
      <c r="J68" s="11">
        <v>0</v>
      </c>
      <c r="K68" s="11">
        <f t="shared" ref="K68:K90" si="2">I68+J68</f>
        <v>1045</v>
      </c>
      <c r="L68" s="15" t="str">
        <f>VLOOKUP(B68,[2]Sheet1!$B:$K,10,0)</f>
        <v>240811985550460Y</v>
      </c>
      <c r="M68" s="8" t="s">
        <v>21</v>
      </c>
    </row>
    <row r="69" s="3" customFormat="1" customHeight="1" spans="1:13">
      <c r="A69" s="7">
        <v>67</v>
      </c>
      <c r="B69" s="8" t="s">
        <v>211</v>
      </c>
      <c r="C69" s="9" t="s">
        <v>15</v>
      </c>
      <c r="D69" s="14" t="s">
        <v>59</v>
      </c>
      <c r="E69" s="8" t="s">
        <v>212</v>
      </c>
      <c r="F69" s="10" t="s">
        <v>18</v>
      </c>
      <c r="G69" s="10" t="s">
        <v>19</v>
      </c>
      <c r="H69" s="11" t="s">
        <v>148</v>
      </c>
      <c r="I69" s="11">
        <v>1045</v>
      </c>
      <c r="J69" s="11">
        <v>0</v>
      </c>
      <c r="K69" s="11">
        <f t="shared" si="2"/>
        <v>1045</v>
      </c>
      <c r="L69" s="15" t="str">
        <f>VLOOKUP(B69,[2]Sheet1!$B:$K,10,0)</f>
        <v>240811985550461Y</v>
      </c>
      <c r="M69" s="8" t="s">
        <v>25</v>
      </c>
    </row>
    <row r="70" s="3" customFormat="1" customHeight="1" spans="1:13">
      <c r="A70" s="7">
        <v>68</v>
      </c>
      <c r="B70" s="8" t="s">
        <v>213</v>
      </c>
      <c r="C70" s="9" t="s">
        <v>15</v>
      </c>
      <c r="D70" s="14" t="s">
        <v>214</v>
      </c>
      <c r="E70" s="8" t="s">
        <v>215</v>
      </c>
      <c r="F70" s="10" t="s">
        <v>18</v>
      </c>
      <c r="G70" s="10" t="s">
        <v>19</v>
      </c>
      <c r="H70" s="11" t="s">
        <v>148</v>
      </c>
      <c r="I70" s="11">
        <v>1045</v>
      </c>
      <c r="J70" s="11">
        <v>0</v>
      </c>
      <c r="K70" s="11">
        <f t="shared" si="2"/>
        <v>1045</v>
      </c>
      <c r="L70" s="15" t="str">
        <f>VLOOKUP(B70,[2]Sheet1!$B:$K,10,0)</f>
        <v>240811985550462Y</v>
      </c>
      <c r="M70" s="8" t="s">
        <v>21</v>
      </c>
    </row>
    <row r="71" s="3" customFormat="1" customHeight="1" spans="1:13">
      <c r="A71" s="7">
        <v>69</v>
      </c>
      <c r="B71" s="8" t="s">
        <v>216</v>
      </c>
      <c r="C71" s="9" t="s">
        <v>15</v>
      </c>
      <c r="D71" s="14" t="s">
        <v>217</v>
      </c>
      <c r="E71" s="8" t="s">
        <v>218</v>
      </c>
      <c r="F71" s="10" t="s">
        <v>18</v>
      </c>
      <c r="G71" s="10" t="s">
        <v>19</v>
      </c>
      <c r="H71" s="11" t="s">
        <v>148</v>
      </c>
      <c r="I71" s="11">
        <v>1045</v>
      </c>
      <c r="J71" s="11">
        <v>0</v>
      </c>
      <c r="K71" s="11">
        <f t="shared" si="2"/>
        <v>1045</v>
      </c>
      <c r="L71" s="15" t="str">
        <f>VLOOKUP(B71,[2]Sheet1!$B:$K,10,0)</f>
        <v>240811985550463Y</v>
      </c>
      <c r="M71" s="8" t="s">
        <v>21</v>
      </c>
    </row>
    <row r="72" s="3" customFormat="1" customHeight="1" spans="1:13">
      <c r="A72" s="7">
        <v>70</v>
      </c>
      <c r="B72" s="8" t="s">
        <v>219</v>
      </c>
      <c r="C72" s="9" t="s">
        <v>74</v>
      </c>
      <c r="D72" s="14" t="s">
        <v>220</v>
      </c>
      <c r="E72" s="8" t="s">
        <v>221</v>
      </c>
      <c r="F72" s="10" t="s">
        <v>18</v>
      </c>
      <c r="G72" s="10" t="s">
        <v>19</v>
      </c>
      <c r="H72" s="11" t="s">
        <v>148</v>
      </c>
      <c r="I72" s="11">
        <v>1045</v>
      </c>
      <c r="J72" s="11">
        <v>0</v>
      </c>
      <c r="K72" s="11">
        <f t="shared" si="2"/>
        <v>1045</v>
      </c>
      <c r="L72" s="15" t="str">
        <f>VLOOKUP(B72,[2]Sheet1!$B:$K,10,0)</f>
        <v>240811985550464Y</v>
      </c>
      <c r="M72" s="8" t="s">
        <v>21</v>
      </c>
    </row>
    <row r="73" s="3" customFormat="1" customHeight="1" spans="1:13">
      <c r="A73" s="7">
        <v>71</v>
      </c>
      <c r="B73" s="8" t="s">
        <v>222</v>
      </c>
      <c r="C73" s="9" t="s">
        <v>15</v>
      </c>
      <c r="D73" s="14" t="s">
        <v>223</v>
      </c>
      <c r="E73" s="8" t="s">
        <v>224</v>
      </c>
      <c r="F73" s="10" t="s">
        <v>18</v>
      </c>
      <c r="G73" s="10" t="s">
        <v>19</v>
      </c>
      <c r="H73" s="11" t="s">
        <v>148</v>
      </c>
      <c r="I73" s="11">
        <v>1045</v>
      </c>
      <c r="J73" s="11">
        <v>0</v>
      </c>
      <c r="K73" s="11">
        <f t="shared" si="2"/>
        <v>1045</v>
      </c>
      <c r="L73" s="15" t="str">
        <f>VLOOKUP(B73,[2]Sheet1!$B:$K,10,0)</f>
        <v>240811985550465Y</v>
      </c>
      <c r="M73" s="8" t="s">
        <v>21</v>
      </c>
    </row>
    <row r="74" s="3" customFormat="1" customHeight="1" spans="1:13">
      <c r="A74" s="7">
        <v>72</v>
      </c>
      <c r="B74" s="8" t="s">
        <v>225</v>
      </c>
      <c r="C74" s="9" t="s">
        <v>15</v>
      </c>
      <c r="D74" s="14" t="s">
        <v>226</v>
      </c>
      <c r="E74" s="8" t="s">
        <v>227</v>
      </c>
      <c r="F74" s="10" t="s">
        <v>18</v>
      </c>
      <c r="G74" s="10" t="s">
        <v>19</v>
      </c>
      <c r="H74" s="11" t="s">
        <v>148</v>
      </c>
      <c r="I74" s="11">
        <v>1045</v>
      </c>
      <c r="J74" s="11">
        <v>0</v>
      </c>
      <c r="K74" s="11">
        <f t="shared" si="2"/>
        <v>1045</v>
      </c>
      <c r="L74" s="15" t="str">
        <f>VLOOKUP(B74,[2]Sheet1!$B:$K,10,0)</f>
        <v>240811985550466Y</v>
      </c>
      <c r="M74" s="8" t="s">
        <v>21</v>
      </c>
    </row>
    <row r="75" s="3" customFormat="1" customHeight="1" spans="1:13">
      <c r="A75" s="7">
        <v>73</v>
      </c>
      <c r="B75" s="8" t="s">
        <v>228</v>
      </c>
      <c r="C75" s="9" t="s">
        <v>15</v>
      </c>
      <c r="D75" s="14" t="s">
        <v>229</v>
      </c>
      <c r="E75" s="8" t="s">
        <v>230</v>
      </c>
      <c r="F75" s="10" t="s">
        <v>18</v>
      </c>
      <c r="G75" s="10" t="s">
        <v>19</v>
      </c>
      <c r="H75" s="11" t="s">
        <v>148</v>
      </c>
      <c r="I75" s="11">
        <v>1045</v>
      </c>
      <c r="J75" s="11">
        <v>0</v>
      </c>
      <c r="K75" s="11">
        <f t="shared" si="2"/>
        <v>1045</v>
      </c>
      <c r="L75" s="15" t="str">
        <f>VLOOKUP(B75,[2]Sheet1!$B:$K,10,0)</f>
        <v>240811985550467Y</v>
      </c>
      <c r="M75" s="8" t="s">
        <v>21</v>
      </c>
    </row>
    <row r="76" s="3" customFormat="1" customHeight="1" spans="1:13">
      <c r="A76" s="7">
        <v>74</v>
      </c>
      <c r="B76" s="8" t="s">
        <v>231</v>
      </c>
      <c r="C76" s="9" t="s">
        <v>15</v>
      </c>
      <c r="D76" s="14" t="s">
        <v>232</v>
      </c>
      <c r="E76" s="8" t="s">
        <v>233</v>
      </c>
      <c r="F76" s="10" t="s">
        <v>18</v>
      </c>
      <c r="G76" s="10" t="s">
        <v>19</v>
      </c>
      <c r="H76" s="11" t="s">
        <v>148</v>
      </c>
      <c r="I76" s="11">
        <v>1045</v>
      </c>
      <c r="J76" s="11">
        <v>0</v>
      </c>
      <c r="K76" s="11">
        <f t="shared" si="2"/>
        <v>1045</v>
      </c>
      <c r="L76" s="15" t="str">
        <f>VLOOKUP(B76,[2]Sheet1!$B:$K,10,0)</f>
        <v>240811985550468Y</v>
      </c>
      <c r="M76" s="8" t="s">
        <v>21</v>
      </c>
    </row>
    <row r="77" s="3" customFormat="1" customHeight="1" spans="1:13">
      <c r="A77" s="7">
        <v>75</v>
      </c>
      <c r="B77" s="8" t="s">
        <v>234</v>
      </c>
      <c r="C77" s="9" t="s">
        <v>15</v>
      </c>
      <c r="D77" s="14" t="s">
        <v>235</v>
      </c>
      <c r="E77" s="8" t="s">
        <v>236</v>
      </c>
      <c r="F77" s="10" t="s">
        <v>18</v>
      </c>
      <c r="G77" s="10" t="s">
        <v>19</v>
      </c>
      <c r="H77" s="11" t="s">
        <v>148</v>
      </c>
      <c r="I77" s="11">
        <v>1045</v>
      </c>
      <c r="J77" s="11">
        <v>0</v>
      </c>
      <c r="K77" s="11">
        <f t="shared" si="2"/>
        <v>1045</v>
      </c>
      <c r="L77" s="15" t="str">
        <f>VLOOKUP(B77,[2]Sheet1!$B:$K,10,0)</f>
        <v>240811985550469Y</v>
      </c>
      <c r="M77" s="8" t="s">
        <v>21</v>
      </c>
    </row>
    <row r="78" s="3" customFormat="1" customHeight="1" spans="1:13">
      <c r="A78" s="7">
        <v>76</v>
      </c>
      <c r="B78" s="8" t="s">
        <v>237</v>
      </c>
      <c r="C78" s="9" t="s">
        <v>15</v>
      </c>
      <c r="D78" s="14" t="s">
        <v>238</v>
      </c>
      <c r="E78" s="8" t="s">
        <v>239</v>
      </c>
      <c r="F78" s="10" t="s">
        <v>18</v>
      </c>
      <c r="G78" s="10" t="s">
        <v>19</v>
      </c>
      <c r="H78" s="11" t="s">
        <v>148</v>
      </c>
      <c r="I78" s="11">
        <v>1045</v>
      </c>
      <c r="J78" s="11">
        <v>0</v>
      </c>
      <c r="K78" s="11">
        <f t="shared" si="2"/>
        <v>1045</v>
      </c>
      <c r="L78" s="15" t="str">
        <f>VLOOKUP(B78,[2]Sheet1!$B:$K,10,0)</f>
        <v>240811985550470Y</v>
      </c>
      <c r="M78" s="8" t="s">
        <v>21</v>
      </c>
    </row>
    <row r="79" s="3" customFormat="1" customHeight="1" spans="1:13">
      <c r="A79" s="7">
        <v>77</v>
      </c>
      <c r="B79" s="8" t="s">
        <v>240</v>
      </c>
      <c r="C79" s="9" t="s">
        <v>15</v>
      </c>
      <c r="D79" s="14" t="s">
        <v>241</v>
      </c>
      <c r="E79" s="8" t="s">
        <v>242</v>
      </c>
      <c r="F79" s="10" t="s">
        <v>18</v>
      </c>
      <c r="G79" s="10" t="s">
        <v>19</v>
      </c>
      <c r="H79" s="11" t="s">
        <v>148</v>
      </c>
      <c r="I79" s="11">
        <v>1045</v>
      </c>
      <c r="J79" s="11">
        <v>0</v>
      </c>
      <c r="K79" s="11">
        <f t="shared" si="2"/>
        <v>1045</v>
      </c>
      <c r="L79" s="15" t="str">
        <f>VLOOKUP(B79,[2]Sheet1!$B:$K,10,0)</f>
        <v>240811985550471Y</v>
      </c>
      <c r="M79" s="16" t="s">
        <v>21</v>
      </c>
    </row>
    <row r="80" s="3" customFormat="1" customHeight="1" spans="1:13">
      <c r="A80" s="7">
        <v>78</v>
      </c>
      <c r="B80" s="8" t="s">
        <v>243</v>
      </c>
      <c r="C80" s="9" t="s">
        <v>15</v>
      </c>
      <c r="D80" s="14" t="s">
        <v>71</v>
      </c>
      <c r="E80" s="8" t="s">
        <v>244</v>
      </c>
      <c r="F80" s="10" t="s">
        <v>18</v>
      </c>
      <c r="G80" s="10" t="s">
        <v>19</v>
      </c>
      <c r="H80" s="11" t="s">
        <v>148</v>
      </c>
      <c r="I80" s="11">
        <v>1045</v>
      </c>
      <c r="J80" s="11">
        <v>0</v>
      </c>
      <c r="K80" s="11">
        <f t="shared" si="2"/>
        <v>1045</v>
      </c>
      <c r="L80" s="15" t="str">
        <f>VLOOKUP(B80,[2]Sheet1!$B:$K,10,0)</f>
        <v>240811985550472Y</v>
      </c>
      <c r="M80" s="8" t="s">
        <v>21</v>
      </c>
    </row>
    <row r="81" s="3" customFormat="1" customHeight="1" spans="1:13">
      <c r="A81" s="7">
        <v>79</v>
      </c>
      <c r="B81" s="8" t="s">
        <v>245</v>
      </c>
      <c r="C81" s="9" t="s">
        <v>74</v>
      </c>
      <c r="D81" s="14" t="s">
        <v>246</v>
      </c>
      <c r="E81" s="8" t="s">
        <v>247</v>
      </c>
      <c r="F81" s="10" t="s">
        <v>18</v>
      </c>
      <c r="G81" s="10" t="s">
        <v>19</v>
      </c>
      <c r="H81" s="11" t="s">
        <v>148</v>
      </c>
      <c r="I81" s="11">
        <v>1045</v>
      </c>
      <c r="J81" s="11">
        <v>0</v>
      </c>
      <c r="K81" s="11">
        <f t="shared" si="2"/>
        <v>1045</v>
      </c>
      <c r="L81" s="15" t="str">
        <f>VLOOKUP(B81,[2]Sheet1!$B:$K,10,0)</f>
        <v>240811985550474Y</v>
      </c>
      <c r="M81" s="8" t="s">
        <v>21</v>
      </c>
    </row>
    <row r="82" s="3" customFormat="1" customHeight="1" spans="1:13">
      <c r="A82" s="7">
        <v>80</v>
      </c>
      <c r="B82" s="8" t="s">
        <v>248</v>
      </c>
      <c r="C82" s="9" t="s">
        <v>15</v>
      </c>
      <c r="D82" s="14" t="s">
        <v>249</v>
      </c>
      <c r="E82" s="8" t="s">
        <v>250</v>
      </c>
      <c r="F82" s="10" t="s">
        <v>18</v>
      </c>
      <c r="G82" s="10" t="s">
        <v>19</v>
      </c>
      <c r="H82" s="11" t="s">
        <v>148</v>
      </c>
      <c r="I82" s="11">
        <v>1045</v>
      </c>
      <c r="J82" s="11">
        <v>0</v>
      </c>
      <c r="K82" s="11">
        <f t="shared" si="2"/>
        <v>1045</v>
      </c>
      <c r="L82" s="15" t="str">
        <f>VLOOKUP(B82,[2]Sheet1!$B:$K,10,0)</f>
        <v>240811985550475Y</v>
      </c>
      <c r="M82" s="8" t="s">
        <v>21</v>
      </c>
    </row>
    <row r="83" s="3" customFormat="1" customHeight="1" spans="1:13">
      <c r="A83" s="7">
        <v>81</v>
      </c>
      <c r="B83" s="8" t="s">
        <v>251</v>
      </c>
      <c r="C83" s="9" t="s">
        <v>74</v>
      </c>
      <c r="D83" s="14" t="s">
        <v>252</v>
      </c>
      <c r="E83" s="8" t="s">
        <v>253</v>
      </c>
      <c r="F83" s="10" t="s">
        <v>18</v>
      </c>
      <c r="G83" s="10" t="s">
        <v>19</v>
      </c>
      <c r="H83" s="11" t="s">
        <v>148</v>
      </c>
      <c r="I83" s="11">
        <v>1045</v>
      </c>
      <c r="J83" s="11">
        <v>0</v>
      </c>
      <c r="K83" s="11">
        <f t="shared" si="2"/>
        <v>1045</v>
      </c>
      <c r="L83" s="15" t="str">
        <f>VLOOKUP(B83,[2]Sheet1!$B:$K,10,0)</f>
        <v>240811985550473Y</v>
      </c>
      <c r="M83" s="8" t="s">
        <v>21</v>
      </c>
    </row>
    <row r="84" s="3" customFormat="1" customHeight="1" spans="1:13">
      <c r="A84" s="7">
        <v>82</v>
      </c>
      <c r="B84" s="8" t="s">
        <v>254</v>
      </c>
      <c r="C84" s="9" t="s">
        <v>15</v>
      </c>
      <c r="D84" s="14" t="s">
        <v>42</v>
      </c>
      <c r="E84" s="8" t="s">
        <v>255</v>
      </c>
      <c r="F84" s="10" t="s">
        <v>18</v>
      </c>
      <c r="G84" s="10" t="s">
        <v>19</v>
      </c>
      <c r="H84" s="11" t="s">
        <v>148</v>
      </c>
      <c r="I84" s="11">
        <v>1045</v>
      </c>
      <c r="J84" s="11">
        <v>0</v>
      </c>
      <c r="K84" s="11">
        <f t="shared" si="2"/>
        <v>1045</v>
      </c>
      <c r="L84" s="15" t="str">
        <f>VLOOKUP(B84,[2]Sheet1!$B:$K,10,0)</f>
        <v>240811985550479Y</v>
      </c>
      <c r="M84" s="8" t="s">
        <v>21</v>
      </c>
    </row>
    <row r="85" s="3" customFormat="1" customHeight="1" spans="1:13">
      <c r="A85" s="7">
        <v>83</v>
      </c>
      <c r="B85" s="8" t="s">
        <v>256</v>
      </c>
      <c r="C85" s="9" t="s">
        <v>15</v>
      </c>
      <c r="D85" s="14" t="s">
        <v>257</v>
      </c>
      <c r="E85" s="12" t="s">
        <v>258</v>
      </c>
      <c r="F85" s="10" t="s">
        <v>18</v>
      </c>
      <c r="G85" s="10" t="s">
        <v>19</v>
      </c>
      <c r="H85" s="11" t="s">
        <v>148</v>
      </c>
      <c r="I85" s="11">
        <v>1045</v>
      </c>
      <c r="J85" s="11">
        <v>0</v>
      </c>
      <c r="K85" s="11">
        <f t="shared" si="2"/>
        <v>1045</v>
      </c>
      <c r="L85" s="15" t="str">
        <f>VLOOKUP(B85,[2]Sheet1!$B:$K,10,0)</f>
        <v>240811985550480Y</v>
      </c>
      <c r="M85" s="8" t="s">
        <v>21</v>
      </c>
    </row>
    <row r="86" s="3" customFormat="1" customHeight="1" spans="1:13">
      <c r="A86" s="7">
        <v>84</v>
      </c>
      <c r="B86" s="8" t="s">
        <v>259</v>
      </c>
      <c r="C86" s="9" t="s">
        <v>15</v>
      </c>
      <c r="D86" s="14" t="s">
        <v>260</v>
      </c>
      <c r="E86" s="8" t="s">
        <v>261</v>
      </c>
      <c r="F86" s="10" t="s">
        <v>18</v>
      </c>
      <c r="G86" s="10" t="s">
        <v>19</v>
      </c>
      <c r="H86" s="11" t="s">
        <v>148</v>
      </c>
      <c r="I86" s="11">
        <v>1045</v>
      </c>
      <c r="J86" s="11">
        <v>0</v>
      </c>
      <c r="K86" s="11">
        <f t="shared" si="2"/>
        <v>1045</v>
      </c>
      <c r="L86" s="15" t="str">
        <f>VLOOKUP(B86,[2]Sheet1!$B:$K,10,0)</f>
        <v>240811985550478Y</v>
      </c>
      <c r="M86" s="16" t="s">
        <v>21</v>
      </c>
    </row>
    <row r="87" s="3" customFormat="1" customHeight="1" spans="1:13">
      <c r="A87" s="7">
        <v>85</v>
      </c>
      <c r="B87" s="8" t="s">
        <v>262</v>
      </c>
      <c r="C87" s="9" t="s">
        <v>15</v>
      </c>
      <c r="D87" s="14" t="s">
        <v>130</v>
      </c>
      <c r="E87" s="8" t="s">
        <v>263</v>
      </c>
      <c r="F87" s="10" t="s">
        <v>18</v>
      </c>
      <c r="G87" s="10" t="s">
        <v>19</v>
      </c>
      <c r="H87" s="11" t="s">
        <v>148</v>
      </c>
      <c r="I87" s="11">
        <v>1045</v>
      </c>
      <c r="J87" s="11">
        <v>0</v>
      </c>
      <c r="K87" s="11">
        <f t="shared" si="2"/>
        <v>1045</v>
      </c>
      <c r="L87" s="15" t="str">
        <f>VLOOKUP(B87,[2]Sheet1!$B:$K,10,0)</f>
        <v>240811985550477Y</v>
      </c>
      <c r="M87" s="8" t="s">
        <v>21</v>
      </c>
    </row>
    <row r="88" s="3" customFormat="1" customHeight="1" spans="1:13">
      <c r="A88" s="7">
        <v>86</v>
      </c>
      <c r="B88" s="8" t="s">
        <v>264</v>
      </c>
      <c r="C88" s="9" t="s">
        <v>15</v>
      </c>
      <c r="D88" s="14" t="s">
        <v>265</v>
      </c>
      <c r="E88" s="8" t="s">
        <v>266</v>
      </c>
      <c r="F88" s="10" t="s">
        <v>18</v>
      </c>
      <c r="G88" s="10" t="s">
        <v>19</v>
      </c>
      <c r="H88" s="11" t="s">
        <v>148</v>
      </c>
      <c r="I88" s="11">
        <v>1045</v>
      </c>
      <c r="J88" s="11">
        <v>0</v>
      </c>
      <c r="K88" s="11">
        <f t="shared" si="2"/>
        <v>1045</v>
      </c>
      <c r="L88" s="15" t="str">
        <f>VLOOKUP(B88,[2]Sheet1!$B:$K,10,0)</f>
        <v>240811985550481Y</v>
      </c>
      <c r="M88" s="8" t="s">
        <v>21</v>
      </c>
    </row>
    <row r="89" s="3" customFormat="1" customHeight="1" spans="1:13">
      <c r="A89" s="7">
        <v>87</v>
      </c>
      <c r="B89" s="8" t="s">
        <v>267</v>
      </c>
      <c r="C89" s="9" t="s">
        <v>74</v>
      </c>
      <c r="D89" s="14" t="s">
        <v>268</v>
      </c>
      <c r="E89" s="8" t="s">
        <v>269</v>
      </c>
      <c r="F89" s="10" t="s">
        <v>18</v>
      </c>
      <c r="G89" s="10" t="s">
        <v>19</v>
      </c>
      <c r="H89" s="11" t="s">
        <v>148</v>
      </c>
      <c r="I89" s="11">
        <v>1045</v>
      </c>
      <c r="J89" s="11">
        <v>0</v>
      </c>
      <c r="K89" s="11">
        <f t="shared" si="2"/>
        <v>1045</v>
      </c>
      <c r="L89" s="15" t="str">
        <f>VLOOKUP(B89,[2]Sheet1!$B:$K,10,0)</f>
        <v>240811985550476Y</v>
      </c>
      <c r="M89" s="8" t="s">
        <v>25</v>
      </c>
    </row>
    <row r="90" customHeight="1" spans="1:13">
      <c r="A90" s="17" t="s">
        <v>270</v>
      </c>
      <c r="B90" s="17"/>
      <c r="C90" s="9"/>
      <c r="D90" s="17"/>
      <c r="E90" s="17"/>
      <c r="F90" s="17"/>
      <c r="G90" s="17"/>
      <c r="H90" s="17"/>
      <c r="I90" s="11">
        <f>SUM(I3:I89)</f>
        <v>90915</v>
      </c>
      <c r="J90" s="11">
        <f>SUM(J3:J89)</f>
        <v>0</v>
      </c>
      <c r="K90" s="11">
        <f>SUM(K3:K89)</f>
        <v>90915</v>
      </c>
      <c r="L90" s="15"/>
      <c r="M90" s="17"/>
    </row>
  </sheetData>
  <protectedRanges>
    <protectedRange sqref="D17" name="区域1_3_1_1_1"/>
    <protectedRange sqref="D8" name="区域1_1_1_1"/>
    <protectedRange sqref="D8" name="区域1_1_1_1_1"/>
    <protectedRange sqref="D8" name="区域1_1_1_1_1_1"/>
    <protectedRange sqref="D20" name="区域1_3_3_1_1_1"/>
    <protectedRange sqref="D17" name="区域1_3_1_1_2"/>
    <protectedRange sqref="D8" name="区域1_1_1_1_1_2"/>
    <protectedRange sqref="D8" name="区域1_1"/>
    <protectedRange sqref="D18" name="区域1_3_2"/>
    <protectedRange sqref="D8" name="区域1_1_1"/>
    <protectedRange sqref="D20" name="区域1_3_3"/>
    <protectedRange sqref="D8" name="区域1_1_1_1_2"/>
    <protectedRange sqref="D17" name="区域1_3_1_1_2_1"/>
    <protectedRange sqref="D20" name="区域1_3_3_1_2"/>
  </protectedRanges>
  <mergeCells count="1">
    <mergeCell ref="A1:M1"/>
  </mergeCells>
  <pageMargins left="0.751388888888889" right="0.751388888888889" top="1" bottom="1" header="0.5" footer="0.5"/>
  <pageSetup paperSize="9" scale="61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3_1_1_1" rangeCreator="" othersAccessPermission="edit"/>
    <arrUserId title="区域1_1_1_1" rangeCreator="" othersAccessPermission="edit"/>
    <arrUserId title="区域1_1_1_1_1" rangeCreator="" othersAccessPermission="edit"/>
    <arrUserId title="区域1_1_1_1_1_1" rangeCreator="" othersAccessPermission="edit"/>
    <arrUserId title="区域1_3_3_1_1_1" rangeCreator="" othersAccessPermission="edit"/>
    <arrUserId title="区域1_3_1_1_2" rangeCreator="" othersAccessPermission="edit"/>
    <arrUserId title="区域1_1_1_1_1_2" rangeCreator="" othersAccessPermission="edit"/>
    <arrUserId title="区域1_1" rangeCreator="" othersAccessPermission="edit"/>
    <arrUserId title="区域1_3_2" rangeCreator="" othersAccessPermission="edit"/>
    <arrUserId title="区域1_1_1" rangeCreator="" othersAccessPermission="edit"/>
    <arrUserId title="区域1_3_3" rangeCreator="" othersAccessPermission="edit"/>
    <arrUserId title="区域1_1_1_1_2" rangeCreator="" othersAccessPermission="edit"/>
    <arrUserId title="区域1_3_1_1_2_1" rangeCreator="" othersAccessPermission="edit"/>
    <arrUserId title="区域1_3_3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保健按摩师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KarPe</cp:lastModifiedBy>
  <dcterms:created xsi:type="dcterms:W3CDTF">2024-05-22T00:42:00Z</dcterms:created>
  <dcterms:modified xsi:type="dcterms:W3CDTF">2025-01-06T08:40:44Z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D3D4F686B78D48D7B60421F2799703E8_13</vt:lpwstr>
  </property>
  <property fmtid="{D5CDD505-2E9C-101B-9397-08002B2CF9AE}" pid="3" name="KSOProductBuildVer">
    <vt:lpwstr>2052-12.1.0.19302</vt:lpwstr>
  </property>
</Properties>
</file>